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5315" windowHeight="8985" activeTab="4"/>
  </bookViews>
  <sheets>
    <sheet name="01 March 2014" sheetId="1" r:id="rId1"/>
    <sheet name="01 March 2015" sheetId="2" r:id="rId2"/>
    <sheet name="28 March 2016" sheetId="3" r:id="rId3"/>
    <sheet name="1 March 2017" sheetId="4" r:id="rId4"/>
    <sheet name="1 March 2018" sheetId="5" r:id="rId5"/>
  </sheets>
  <definedNames>
    <definedName name="OLE_LINK1" localSheetId="0">'01 March 2014'!$F$2</definedName>
  </definedNames>
  <calcPr fullCalcOnLoad="1"/>
</workbook>
</file>

<file path=xl/sharedStrings.xml><?xml version="1.0" encoding="utf-8"?>
<sst xmlns="http://schemas.openxmlformats.org/spreadsheetml/2006/main" count="365" uniqueCount="73">
  <si>
    <r>
      <t>"ultra-heavy motor vehicle"</t>
    </r>
    <r>
      <rPr>
        <b/>
        <sz val="8"/>
        <rFont val="Arial"/>
        <family val="2"/>
      </rPr>
      <t xml:space="preserve"> means a motor vehicle, the gross vehicle mass or gross combination mass of which exceeds 25 000 kg;</t>
    </r>
  </si>
  <si>
    <r>
      <t>“</t>
    </r>
    <r>
      <rPr>
        <sz val="8"/>
        <rFont val="Arial"/>
        <family val="2"/>
      </rPr>
      <t xml:space="preserve">semi skilled artisan” </t>
    </r>
    <r>
      <rPr>
        <b/>
        <sz val="8"/>
        <rFont val="Arial"/>
        <family val="2"/>
      </rPr>
      <t xml:space="preserve">means an employee who ,although still under the supervision of an artisan, works independently on jobs but is not held fully responsible for final checking and who doe more complex repairs, uses fault-finding equipment, chooses alternative ways of carrying out tasks, operates electrical and mechanical equipment and who may be required to do jobs such as basic welding, and who is not fully qualified as an artisan but could over a period of time do a trade test and qualify as such;  </t>
    </r>
  </si>
  <si>
    <r>
      <t>"storeman (warehouse)"</t>
    </r>
    <r>
      <rPr>
        <b/>
        <sz val="8"/>
        <rFont val="Arial"/>
        <family val="2"/>
      </rPr>
      <t xml:space="preserve"> means an employee who is in charge of stocks, of incoming goods or containers and who is responsible for receiving, recording, storing, packing or unpacking goods or containers in a store or a warehouse or a storage place and for delivering goods or containers from a store, warehouse or storage place for despatch; </t>
    </r>
  </si>
  <si>
    <r>
      <t xml:space="preserve">“Custodian” </t>
    </r>
    <r>
      <rPr>
        <b/>
        <sz val="8"/>
        <rFont val="Arial"/>
        <family val="2"/>
      </rPr>
      <t>“Means an employee who drives a motor vehicle and is engaged in the guarding and handling of cash, valuables, securities and negotiable documents in transit and who may be required to carry firearms, in addition the employee will be required to replenish Automated Teller Machines.”</t>
    </r>
  </si>
  <si>
    <r>
      <t xml:space="preserve">"security officer, </t>
    </r>
    <r>
      <rPr>
        <b/>
        <sz val="8"/>
        <rFont val="Arial"/>
        <family val="2"/>
      </rPr>
      <t>II</t>
    </r>
    <r>
      <rPr>
        <sz val="8"/>
        <rFont val="Arial"/>
        <family val="2"/>
      </rPr>
      <t>"</t>
    </r>
    <r>
      <rPr>
        <b/>
        <sz val="8"/>
        <rFont val="Arial"/>
        <family val="2"/>
      </rPr>
      <t xml:space="preserve"> means an employee who is engaged in the guarding and handling of cash, valuables,  securities and  negotiable documents in transit and who may be required to carry firearms;</t>
    </r>
  </si>
  <si>
    <r>
      <t xml:space="preserve">"security officer, </t>
    </r>
    <r>
      <rPr>
        <b/>
        <sz val="8"/>
        <rFont val="Arial"/>
        <family val="2"/>
      </rPr>
      <t>I”</t>
    </r>
    <r>
      <rPr>
        <sz val="8"/>
        <rFont val="Arial"/>
        <family val="2"/>
      </rPr>
      <t xml:space="preserve"> </t>
    </r>
    <r>
      <rPr>
        <b/>
        <sz val="8"/>
        <rFont val="Arial"/>
        <family val="2"/>
      </rPr>
      <t>means</t>
    </r>
    <r>
      <rPr>
        <sz val="8"/>
        <rFont val="Arial"/>
        <family val="2"/>
      </rPr>
      <t xml:space="preserve"> </t>
    </r>
    <r>
      <rPr>
        <b/>
        <sz val="8"/>
        <rFont val="Arial"/>
        <family val="2"/>
      </rPr>
      <t>an employee who drives a motor vehicle and is engaged in the guarding of cash</t>
    </r>
    <r>
      <rPr>
        <sz val="8"/>
        <rFont val="Arial"/>
        <family val="2"/>
      </rPr>
      <t xml:space="preserve"> </t>
    </r>
    <r>
      <rPr>
        <b/>
        <sz val="8"/>
        <rFont val="Arial"/>
        <family val="2"/>
      </rPr>
      <t>and valuables and the guarding and handling of securities and negotiable documents in transit and who may be required to carry firearms;</t>
    </r>
  </si>
  <si>
    <t>Class</t>
  </si>
  <si>
    <t>Grade</t>
  </si>
  <si>
    <t>Minimum Wage</t>
  </si>
  <si>
    <t>General worker</t>
  </si>
  <si>
    <t>General worker, repair shop</t>
  </si>
  <si>
    <t>Packer/loader, grade I</t>
  </si>
  <si>
    <t>Security guard</t>
  </si>
  <si>
    <t>Motorcycle/motor tricycle driver</t>
  </si>
  <si>
    <t>Light motor vehicle driver</t>
  </si>
  <si>
    <t>Checker, grade I</t>
  </si>
  <si>
    <t>Loader operator, grade II</t>
  </si>
  <si>
    <t>Mobile hoist operator, grade II</t>
  </si>
  <si>
    <t>Packer/loader, grade II</t>
  </si>
  <si>
    <t>Medium motor vehicle driver (articulated)</t>
  </si>
  <si>
    <t>Medium motor vehicle driver (rigid)</t>
  </si>
  <si>
    <t>Artisan assistant</t>
  </si>
  <si>
    <t>Gantry crane operator, grade I</t>
  </si>
  <si>
    <t>Mobile hoist operator, grade I</t>
  </si>
  <si>
    <t>Checker, grade II</t>
  </si>
  <si>
    <t>Loader operator, grade I</t>
  </si>
  <si>
    <t>Gantry crane operator, grade II</t>
  </si>
  <si>
    <t>Storeman (workshop)</t>
  </si>
  <si>
    <t>Team leader</t>
  </si>
  <si>
    <t>Vehicle Guard</t>
  </si>
  <si>
    <t>Heavy motor vehicle driver (articulated)</t>
  </si>
  <si>
    <t>Heavy motor vehicle driver (rigid).</t>
  </si>
  <si>
    <t>Extra-heavy motor vehicle driver (articulated)</t>
  </si>
  <si>
    <t>Extra-heavy motor vehicle driver (rigid)</t>
  </si>
  <si>
    <t>Dispatch clerk</t>
  </si>
  <si>
    <t>Ultra-heavy motor vehicle driver</t>
  </si>
  <si>
    <t>Semi-skilled artisan</t>
  </si>
  <si>
    <t>Storeman (warehouse)</t>
  </si>
  <si>
    <t>Custodian</t>
  </si>
  <si>
    <t>Security officer, III………………….</t>
  </si>
  <si>
    <t>Security officer,  II………………….</t>
  </si>
  <si>
    <t>Security officer,   I………………….</t>
  </si>
  <si>
    <t>Category Code</t>
  </si>
  <si>
    <t>Across the board increase</t>
  </si>
  <si>
    <t>Definition:</t>
  </si>
  <si>
    <t>guarding motor vehicles, goods or the loads on motor vehicles; operating a hand-operated crane, hoist, pump, duplicating machine, jack or winch; assisting an artisan in ways other than by using the tools of his trade independently; washing overalls, uniforms, protective clothing, packing material or blankets; working on a motor vehicle, trailer or semi-trailer, or accompanying it on trips; repairing packing cases, cases, crates or pallets by hand; cleaning premises, pallets, vehicles or machinery; preparing rations or making or serving tea or similar beverages for employees or making or serving tea or other refreshments for the employer or his guests; using rubber or other stamps where selection or discretion is not needed; opening or shutting railway trucks or containers; applying paint or anti-rust agents to goods, trailers or semi-trailers by hand; removing, replacing, changing or pumping wheels, tyres or tubes of motor vehicles, front-end loaders, mobile hoists, trailers, semi-trailers, cycles, wheelbarrows, trolleys or other hand-driven vehicles, or repairing tubes; and any other manual labour not specifically defined herein;</t>
  </si>
  <si>
    <r>
      <t>"general worker"</t>
    </r>
    <r>
      <rPr>
        <b/>
        <sz val="8"/>
        <rFont val="Arial"/>
        <family val="2"/>
      </rPr>
      <t xml:space="preserve"> means an employee who is engaged in one or more of the following duties: Opening, closing, nailing up, sewing up, marking, tying, filling or emptying bales, vats, packing cases, boxes, tins, cartons, drums, bags or containers; assisting in the loading or unloading of containers; throwing over or removing tarpaulins or plastic coverings;  sealing or opening messages, packages, letters or goods and delivering or transporting them on foot, by pedal cycle or tricycle, or by hand-operated vehicle; carrying, lifting, pulling, pushing, dragging, packing, unpacking, repacking, stacking, rolling up, shifting, loading or unloading any goods, containers, packages or vehicles, wheelbarrows, trolleys or other hand-operated vehicles, other than by using power-driven equipment; pasting labels on goods or marking, branding, stamping or stencilling goods, or perforating labels; parcelling, wrapping or tying goods; replacing towels, soap or toilet paper; cleaning goods or containers; setting up or taking apart ready-made cardboard or fibreboard boxes or similar containers by hand; shovelling or scattering stone, gravel, soil, clay, sand or other raw materials with a shovel; boring, scraping down or sandpapering by hand;</t>
    </r>
  </si>
  <si>
    <r>
      <t>“general worker, repair shop”</t>
    </r>
    <r>
      <rPr>
        <b/>
        <sz val="8"/>
        <rFont val="Arial"/>
        <family val="2"/>
      </rPr>
      <t xml:space="preserve"> means an employee who assists an artisan by doing manual and physical tasks, which include carrying tools, cleaning parts, cleaning the work area, packing away tools and helping where needed;</t>
    </r>
  </si>
  <si>
    <r>
      <t>"packer/loader, grade I"</t>
    </r>
    <r>
      <rPr>
        <b/>
        <sz val="8"/>
        <rFont val="Arial"/>
        <family val="2"/>
      </rPr>
      <t xml:space="preserve"> means an employee who is responsible for packing or loading furniture into any container or into or out of a vehicle or unloading or unpacking furniture;</t>
    </r>
  </si>
  <si>
    <r>
      <t>"security guard"</t>
    </r>
    <r>
      <rPr>
        <b/>
        <sz val="8"/>
        <rFont val="Arial"/>
        <family val="2"/>
      </rPr>
      <t xml:space="preserve"> means an employee, other than a security officer, who is engaged in one or more of the following duties: Guarding, protecting or patrolling premises, buildings, structures or other fixed or movable property, whether or not he handles or controls dogs in the performance of any or all of the said duties;  </t>
    </r>
  </si>
  <si>
    <r>
      <t>“motor vehicle"</t>
    </r>
    <r>
      <rPr>
        <b/>
        <sz val="8"/>
        <rFont val="Arial"/>
        <family val="2"/>
      </rPr>
      <t xml:space="preserve"> means any self-propelled vehicle used for conveying goods or containers and includes a truck-tractor, a motorcycle, a motor tricycle and a tractor, but does not include a mobile hoist;</t>
    </r>
  </si>
  <si>
    <r>
      <t>"light motor vehicle"</t>
    </r>
    <r>
      <rPr>
        <b/>
        <sz val="8"/>
        <rFont val="Arial"/>
        <family val="2"/>
      </rPr>
      <t xml:space="preserve"> means a motor vehicle, the gross vehicle mass or gross combination mass of which does not exceed 3 500 kg;</t>
    </r>
  </si>
  <si>
    <r>
      <t>“</t>
    </r>
    <r>
      <rPr>
        <sz val="8"/>
        <rFont val="Arial"/>
        <family val="2"/>
      </rPr>
      <t xml:space="preserve">checker, grade I” </t>
    </r>
    <r>
      <rPr>
        <b/>
        <sz val="8"/>
        <rFont val="Arial"/>
        <family val="2"/>
      </rPr>
      <t>means an employee who checks the assembling, packing, unpacking, weighing, stacking, loading, unloading, marking or addressing of goods or containers and who checks, enters or records particulars of such goods or containers manually to a written or electronic statement;</t>
    </r>
  </si>
  <si>
    <r>
      <t>“loader operator, grade II"</t>
    </r>
    <r>
      <rPr>
        <b/>
        <sz val="8"/>
        <rFont val="Arial"/>
        <family val="2"/>
      </rPr>
      <t xml:space="preserve"> means an employee who operates a power-driven front-end loader with a lifting capacity not exceeding 6 000 kg, used in the loading, shifting or unloading of soil, sand, stones, gravel or any other raw materials, goods or containers;</t>
    </r>
  </si>
  <si>
    <r>
      <t>"mobile hoist operator, grade II"</t>
    </r>
    <r>
      <rPr>
        <b/>
        <sz val="8"/>
        <rFont val="Arial"/>
        <family val="2"/>
      </rPr>
      <t xml:space="preserve"> means an employee who is engaged in operating a power-driven mobile hoist or fork-lift truck with a lifting capacity not exceeding 6 000 kg used in the loading, unloading, moving or stacking of goods or containers, but does not include an internal motor vehicle;</t>
    </r>
  </si>
  <si>
    <r>
      <t>“</t>
    </r>
    <r>
      <rPr>
        <sz val="8"/>
        <rFont val="Arial"/>
        <family val="2"/>
      </rPr>
      <t>packer/loader, grade II</t>
    </r>
    <r>
      <rPr>
        <b/>
        <sz val="8"/>
        <rFont val="Arial"/>
        <family val="2"/>
      </rPr>
      <t xml:space="preserve">“ means an employee who is responsible for packing or loading furniture into any container or into or out of a vehicle or unloading or unpacking furniture and who supervises the activities of a general worker; </t>
    </r>
  </si>
  <si>
    <r>
      <t>"medium motor vehicle (articulated)"</t>
    </r>
    <r>
      <rPr>
        <b/>
        <sz val="8"/>
        <rFont val="Arial"/>
        <family val="2"/>
      </rPr>
      <t xml:space="preserve"> means a motor vehicle (articulated), the gross combination mass of which exceeds 3 500 kg but not 9 000 kg;</t>
    </r>
  </si>
  <si>
    <r>
      <t>"medium motor vehicle (rigid)"</t>
    </r>
    <r>
      <rPr>
        <b/>
        <sz val="8"/>
        <rFont val="Arial"/>
        <family val="2"/>
      </rPr>
      <t xml:space="preserve"> means a motor vehicle (rigid), the gross vehicle mass of which exceeds  3 500 kg but not 9 000 kg;</t>
    </r>
  </si>
  <si>
    <r>
      <t>“</t>
    </r>
    <r>
      <rPr>
        <sz val="8"/>
        <rFont val="Arial"/>
        <family val="2"/>
      </rPr>
      <t xml:space="preserve">artisan assistant” </t>
    </r>
    <r>
      <rPr>
        <b/>
        <sz val="8"/>
        <rFont val="Arial"/>
        <family val="2"/>
      </rPr>
      <t>means an employee who assists an artisan by working on basic tasks such as removing covers, taking motors apart and doing repairs on basic equipment under supervision, using limited tools and manual equipment and also assisting in cleaning the work area and workshop;</t>
    </r>
  </si>
  <si>
    <r>
      <t>"gantry crane operator, grade I"</t>
    </r>
    <r>
      <rPr>
        <b/>
        <sz val="8"/>
        <rFont val="Arial"/>
        <family val="2"/>
      </rPr>
      <t xml:space="preserve"> means an employee who is engaged in driving a gantry crane with a lifting capacity exceeding 6 000 kg, or in operating or controlling it from the floor of an establishment;</t>
    </r>
  </si>
  <si>
    <r>
      <t>"mobile hoist operator, grade I"</t>
    </r>
    <r>
      <rPr>
        <b/>
        <sz val="8"/>
        <rFont val="Arial"/>
        <family val="2"/>
      </rPr>
      <t xml:space="preserve"> means an employee who is engaged in operating a power-driven mobile hoist or fork-lift truck with a lifting capacity exceeding 6 000 kg used in the loading, unloading, moving or stacking of goods or containers, but does not include an internal motor vehicle;</t>
    </r>
  </si>
  <si>
    <r>
      <t>“checker, grade II”</t>
    </r>
    <r>
      <rPr>
        <b/>
        <sz val="8"/>
        <rFont val="Arial"/>
        <family val="2"/>
      </rPr>
      <t xml:space="preserve"> means an employee who checks the assembling, packing, unpacking, weighing, stacking,   loading, unloading, marking or addressing of goods or containers and who checks, enters or records particulars of such goods or containers manually to a written or electronic statement and who supervises and checks the work of a general worker;  </t>
    </r>
  </si>
  <si>
    <r>
      <t>“loader operator, grade I"</t>
    </r>
    <r>
      <rPr>
        <b/>
        <sz val="8"/>
        <rFont val="Arial"/>
        <family val="2"/>
      </rPr>
      <t xml:space="preserve"> means an employee who operates a power-driven front-end loader with a lifting capacity exceeding 6 000 kg, used in the loading, shifting or unloading of soil, sand, stones, gravel or any other raw materials, goods or containers;</t>
    </r>
  </si>
  <si>
    <r>
      <t>"gantry crane operator, grade II"</t>
    </r>
    <r>
      <rPr>
        <b/>
        <sz val="8"/>
        <rFont val="Arial"/>
        <family val="2"/>
      </rPr>
      <t xml:space="preserve"> means an employee who is engaged in driving a gantry crane with a lifting capacity not exceeding 6 000 kg, or in operating or controlling it from the floor of an establishment;</t>
    </r>
  </si>
  <si>
    <r>
      <t>"storeman (workshop)"</t>
    </r>
    <r>
      <rPr>
        <b/>
        <sz val="8"/>
        <rFont val="Arial"/>
        <family val="2"/>
      </rPr>
      <t xml:space="preserve"> means an employee who is engaged in receiving, recording, storing, unpacking and issuing spares for the repair and maintenance of vehicles;</t>
    </r>
  </si>
  <si>
    <r>
      <t>"team leader"</t>
    </r>
    <r>
      <rPr>
        <b/>
        <sz val="8"/>
        <rFont val="Arial"/>
        <family val="2"/>
      </rPr>
      <t xml:space="preserve"> means an employee who, under general supervision, is in charge of a group of general workers and who may keep records of the work they do and engage in the same work;</t>
    </r>
  </si>
  <si>
    <r>
      <t xml:space="preserve">“Vehicle Guard” </t>
    </r>
    <r>
      <rPr>
        <b/>
        <sz val="8"/>
        <rFont val="Arial"/>
        <family val="2"/>
      </rPr>
      <t>Means an employee who is engaged to provide a protective, armed service to the security officer II, in securing an area, guarding of cash and valuables, securities and negotiable documents in transit;</t>
    </r>
  </si>
  <si>
    <r>
      <t>"heavy motor vehicle (articulated)"</t>
    </r>
    <r>
      <rPr>
        <b/>
        <sz val="8"/>
        <rFont val="Arial"/>
        <family val="2"/>
      </rPr>
      <t xml:space="preserve"> means a motor vehicle (articulated) the gross combination mass of which exceeds 9 000 kg but not 16 000 kg;</t>
    </r>
  </si>
  <si>
    <r>
      <t>"heavy motor vehicle (rigid)"</t>
    </r>
    <r>
      <rPr>
        <b/>
        <sz val="8"/>
        <rFont val="Arial"/>
        <family val="2"/>
      </rPr>
      <t xml:space="preserve"> means a motor vehicle (rigid), the gross vehicle mass of which exceeds 9 000 kg but not 16 000 kg;</t>
    </r>
  </si>
  <si>
    <r>
      <t>"extra-heavy motor vehicle (articulated)"</t>
    </r>
    <r>
      <rPr>
        <b/>
        <sz val="8"/>
        <rFont val="Arial"/>
        <family val="2"/>
      </rPr>
      <t xml:space="preserve"> means a motor vehicle (articulated), the gross combination mass of which exceeds 16 000 kg but not 25 000 kg;</t>
    </r>
  </si>
  <si>
    <r>
      <t>"extra-heavy motor vehicle (rigid)"</t>
    </r>
    <r>
      <rPr>
        <b/>
        <sz val="8"/>
        <rFont val="Arial"/>
        <family val="2"/>
      </rPr>
      <t xml:space="preserve"> means a motor vehicle (rigid), the gross vehicle mass of which exceeds 16 000 kg but not 25 000 kg;</t>
    </r>
  </si>
  <si>
    <r>
      <t>"despatch clerk"</t>
    </r>
    <r>
      <rPr>
        <b/>
        <sz val="8"/>
        <rFont val="Arial"/>
        <family val="2"/>
      </rPr>
      <t xml:space="preserve"> means an employee who -is responsible for the receipt, packing or despatch of goods or containers from a store, warehouse or storage place; may supervise and check the work of a checker, grade I or II or a general worker; and utilises information and data stored manually, or electronically on a computer system; </t>
    </r>
  </si>
  <si>
    <r>
      <t>"security officer, III"</t>
    </r>
    <r>
      <rPr>
        <b/>
        <sz val="8"/>
        <rFont val="Arial"/>
        <family val="2"/>
      </rPr>
      <t xml:space="preserve"> means an employee who receives, issues, moves and controls cash-carrying containers conveyed between security officers, I or II, and bank officials and who may be required to carry firearms;</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</si>
</sst>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
  </numFmts>
  <fonts count="45">
    <font>
      <sz val="10"/>
      <name val="Arial"/>
      <family val="0"/>
    </font>
    <font>
      <sz val="10"/>
      <name val="Times New Roman"/>
      <family val="1"/>
    </font>
    <font>
      <sz val="8"/>
      <name val="Arial"/>
      <family val="2"/>
    </font>
    <font>
      <b/>
      <sz val="8"/>
      <name val="Arial"/>
      <family val="2"/>
    </font>
    <font>
      <b/>
      <u val="single"/>
      <sz val="10"/>
      <name val="Arial"/>
      <family val="2"/>
    </font>
    <font>
      <b/>
      <u val="single"/>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53"/>
        <bgColor indexed="64"/>
      </patternFill>
    </fill>
    <fill>
      <patternFill patternType="solid">
        <fgColor indexed="5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style="mediu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7">
    <xf numFmtId="0" fontId="0" fillId="0" borderId="0" xfId="0" applyAlignment="1">
      <alignment/>
    </xf>
    <xf numFmtId="0" fontId="1" fillId="0" borderId="0" xfId="0" applyFont="1" applyAlignment="1">
      <alignment horizontal="center"/>
    </xf>
    <xf numFmtId="0" fontId="2" fillId="33" borderId="10" xfId="0" applyFont="1" applyFill="1" applyBorder="1" applyAlignment="1">
      <alignment wrapText="1"/>
    </xf>
    <xf numFmtId="0" fontId="4" fillId="34" borderId="11" xfId="0" applyFont="1" applyFill="1" applyBorder="1" applyAlignment="1">
      <alignment horizontal="center" vertical="center" textRotation="90" wrapText="1"/>
    </xf>
    <xf numFmtId="0" fontId="4" fillId="34" borderId="12" xfId="0" applyFont="1" applyFill="1" applyBorder="1" applyAlignment="1">
      <alignment horizontal="center" vertical="center" textRotation="90" wrapText="1"/>
    </xf>
    <xf numFmtId="0" fontId="5" fillId="34" borderId="12" xfId="0" applyFont="1" applyFill="1" applyBorder="1" applyAlignment="1">
      <alignment horizontal="center" vertical="center" textRotation="90" wrapText="1"/>
    </xf>
    <xf numFmtId="0" fontId="6" fillId="33" borderId="13" xfId="0" applyFont="1" applyFill="1" applyBorder="1" applyAlignment="1">
      <alignment horizontal="center" vertical="top" wrapText="1"/>
    </xf>
    <xf numFmtId="0" fontId="6" fillId="33" borderId="10" xfId="0" applyFont="1" applyFill="1" applyBorder="1" applyAlignment="1">
      <alignment horizontal="center" vertical="top" wrapText="1"/>
    </xf>
    <xf numFmtId="167" fontId="6" fillId="33" borderId="10" xfId="0" applyNumberFormat="1" applyFont="1" applyFill="1" applyBorder="1" applyAlignment="1">
      <alignment horizontal="center" vertical="top" wrapText="1"/>
    </xf>
    <xf numFmtId="182" fontId="6" fillId="33" borderId="10" xfId="0" applyNumberFormat="1" applyFont="1" applyFill="1" applyBorder="1" applyAlignment="1">
      <alignment horizontal="center" vertical="top" wrapText="1"/>
    </xf>
    <xf numFmtId="0" fontId="3" fillId="33" borderId="14" xfId="0" applyFont="1" applyFill="1" applyBorder="1" applyAlignment="1">
      <alignment wrapText="1"/>
    </xf>
    <xf numFmtId="0" fontId="6" fillId="33" borderId="15" xfId="0" applyFont="1" applyFill="1" applyBorder="1" applyAlignment="1">
      <alignment horizontal="center" vertical="top" wrapText="1"/>
    </xf>
    <xf numFmtId="0" fontId="6" fillId="33" borderId="16" xfId="0" applyFont="1" applyFill="1" applyBorder="1" applyAlignment="1">
      <alignment horizontal="center" vertical="top" wrapText="1"/>
    </xf>
    <xf numFmtId="0" fontId="0" fillId="33" borderId="16" xfId="0" applyFont="1" applyFill="1" applyBorder="1" applyAlignment="1">
      <alignment vertical="top" wrapText="1"/>
    </xf>
    <xf numFmtId="0" fontId="6" fillId="33" borderId="17" xfId="0" applyFont="1" applyFill="1" applyBorder="1" applyAlignment="1">
      <alignment horizontal="center" vertical="top" wrapText="1"/>
    </xf>
    <xf numFmtId="0" fontId="6" fillId="33" borderId="18" xfId="0" applyFont="1" applyFill="1" applyBorder="1" applyAlignment="1">
      <alignment horizontal="center" vertical="top" wrapText="1"/>
    </xf>
    <xf numFmtId="0" fontId="0" fillId="33" borderId="18" xfId="0" applyFont="1" applyFill="1" applyBorder="1" applyAlignment="1">
      <alignment vertical="top" wrapText="1"/>
    </xf>
    <xf numFmtId="0" fontId="6" fillId="35" borderId="13" xfId="0" applyFont="1" applyFill="1" applyBorder="1" applyAlignment="1">
      <alignment horizontal="center" vertical="top" wrapText="1"/>
    </xf>
    <xf numFmtId="0" fontId="6" fillId="35" borderId="10" xfId="0" applyFont="1" applyFill="1" applyBorder="1" applyAlignment="1">
      <alignment horizontal="center" vertical="top" wrapText="1"/>
    </xf>
    <xf numFmtId="167" fontId="6" fillId="35" borderId="10" xfId="0" applyNumberFormat="1" applyFont="1" applyFill="1" applyBorder="1" applyAlignment="1">
      <alignment horizontal="center" vertical="top" wrapText="1"/>
    </xf>
    <xf numFmtId="182" fontId="6" fillId="35" borderId="10" xfId="0" applyNumberFormat="1" applyFont="1" applyFill="1" applyBorder="1" applyAlignment="1">
      <alignment horizontal="center" vertical="top" wrapText="1"/>
    </xf>
    <xf numFmtId="0" fontId="6" fillId="35" borderId="15" xfId="0" applyFont="1" applyFill="1" applyBorder="1" applyAlignment="1">
      <alignment horizontal="center" vertical="top" wrapText="1"/>
    </xf>
    <xf numFmtId="0" fontId="6" fillId="35" borderId="16" xfId="0" applyFont="1" applyFill="1" applyBorder="1" applyAlignment="1">
      <alignment horizontal="center" vertical="top" wrapText="1"/>
    </xf>
    <xf numFmtId="0" fontId="0" fillId="35" borderId="16" xfId="0" applyFont="1" applyFill="1" applyBorder="1" applyAlignment="1">
      <alignment vertical="top" wrapText="1"/>
    </xf>
    <xf numFmtId="0" fontId="6" fillId="35" borderId="19" xfId="0" applyFont="1" applyFill="1" applyBorder="1" applyAlignment="1">
      <alignment horizontal="center" vertical="top" wrapText="1"/>
    </xf>
    <xf numFmtId="0" fontId="6" fillId="35" borderId="20" xfId="0" applyFont="1" applyFill="1" applyBorder="1" applyAlignment="1">
      <alignment horizontal="center" vertical="top" wrapText="1"/>
    </xf>
    <xf numFmtId="0" fontId="0" fillId="35" borderId="20" xfId="0" applyFont="1" applyFill="1" applyBorder="1" applyAlignment="1">
      <alignment vertical="top" wrapText="1"/>
    </xf>
    <xf numFmtId="0" fontId="6" fillId="36" borderId="21" xfId="0" applyFont="1" applyFill="1" applyBorder="1" applyAlignment="1">
      <alignment horizontal="center" vertical="top" wrapText="1"/>
    </xf>
    <xf numFmtId="0" fontId="6" fillId="36" borderId="22" xfId="0" applyFont="1" applyFill="1" applyBorder="1" applyAlignment="1">
      <alignment horizontal="center" vertical="top" wrapText="1"/>
    </xf>
    <xf numFmtId="167" fontId="6" fillId="36" borderId="22" xfId="0" applyNumberFormat="1" applyFont="1" applyFill="1" applyBorder="1" applyAlignment="1">
      <alignment horizontal="center" vertical="top" wrapText="1"/>
    </xf>
    <xf numFmtId="0" fontId="6" fillId="36" borderId="15" xfId="0" applyFont="1" applyFill="1" applyBorder="1" applyAlignment="1">
      <alignment horizontal="center" vertical="top" wrapText="1"/>
    </xf>
    <xf numFmtId="0" fontId="6" fillId="36" borderId="16" xfId="0" applyFont="1" applyFill="1" applyBorder="1" applyAlignment="1">
      <alignment horizontal="center" vertical="top" wrapText="1"/>
    </xf>
    <xf numFmtId="0" fontId="0" fillId="36" borderId="16" xfId="0" applyFont="1" applyFill="1" applyBorder="1" applyAlignment="1">
      <alignment vertical="top" wrapText="1"/>
    </xf>
    <xf numFmtId="0" fontId="6" fillId="36" borderId="17" xfId="0" applyFont="1" applyFill="1" applyBorder="1" applyAlignment="1">
      <alignment horizontal="center" vertical="top" wrapText="1"/>
    </xf>
    <xf numFmtId="0" fontId="6" fillId="36" borderId="18" xfId="0" applyFont="1" applyFill="1" applyBorder="1" applyAlignment="1">
      <alignment horizontal="center" vertical="top" wrapText="1"/>
    </xf>
    <xf numFmtId="0" fontId="0" fillId="36" borderId="18" xfId="0" applyFont="1" applyFill="1" applyBorder="1" applyAlignment="1">
      <alignment vertical="top" wrapText="1"/>
    </xf>
    <xf numFmtId="0" fontId="6" fillId="36" borderId="23" xfId="0" applyFont="1" applyFill="1" applyBorder="1" applyAlignment="1">
      <alignment horizontal="center" vertical="top" wrapText="1"/>
    </xf>
    <xf numFmtId="0" fontId="6" fillId="36" borderId="24" xfId="0" applyFont="1" applyFill="1" applyBorder="1" applyAlignment="1">
      <alignment horizontal="center" vertical="top" wrapText="1"/>
    </xf>
    <xf numFmtId="167" fontId="6" fillId="36" borderId="24" xfId="0" applyNumberFormat="1" applyFont="1" applyFill="1" applyBorder="1" applyAlignment="1">
      <alignment horizontal="center" vertical="top" wrapText="1"/>
    </xf>
    <xf numFmtId="182" fontId="6" fillId="36" borderId="24" xfId="0" applyNumberFormat="1" applyFont="1" applyFill="1" applyBorder="1" applyAlignment="1">
      <alignment horizontal="center" vertical="top" wrapText="1"/>
    </xf>
    <xf numFmtId="0" fontId="6" fillId="37" borderId="13" xfId="0" applyFont="1" applyFill="1" applyBorder="1" applyAlignment="1">
      <alignment horizontal="center" vertical="top" wrapText="1"/>
    </xf>
    <xf numFmtId="0" fontId="6" fillId="37" borderId="10" xfId="0" applyFont="1" applyFill="1" applyBorder="1" applyAlignment="1">
      <alignment horizontal="center" vertical="top" wrapText="1"/>
    </xf>
    <xf numFmtId="167" fontId="6" fillId="37" borderId="10" xfId="0" applyNumberFormat="1" applyFont="1" applyFill="1" applyBorder="1" applyAlignment="1">
      <alignment horizontal="center" vertical="top" wrapText="1"/>
    </xf>
    <xf numFmtId="182" fontId="6" fillId="37" borderId="10" xfId="0" applyNumberFormat="1" applyFont="1" applyFill="1" applyBorder="1" applyAlignment="1">
      <alignment horizontal="center" vertical="top" wrapText="1"/>
    </xf>
    <xf numFmtId="0" fontId="6" fillId="37" borderId="15" xfId="0" applyFont="1" applyFill="1" applyBorder="1" applyAlignment="1">
      <alignment horizontal="center" vertical="top" wrapText="1"/>
    </xf>
    <xf numFmtId="0" fontId="6" fillId="37" borderId="16" xfId="0" applyFont="1" applyFill="1" applyBorder="1" applyAlignment="1">
      <alignment horizontal="center" vertical="top" wrapText="1"/>
    </xf>
    <xf numFmtId="0" fontId="0" fillId="37" borderId="16" xfId="0" applyFont="1" applyFill="1" applyBorder="1" applyAlignment="1">
      <alignment vertical="top" wrapText="1"/>
    </xf>
    <xf numFmtId="0" fontId="6" fillId="37" borderId="17" xfId="0" applyFont="1" applyFill="1" applyBorder="1" applyAlignment="1">
      <alignment horizontal="center" vertical="top" wrapText="1"/>
    </xf>
    <xf numFmtId="0" fontId="6" fillId="37" borderId="18" xfId="0" applyFont="1" applyFill="1" applyBorder="1" applyAlignment="1">
      <alignment horizontal="center" vertical="top" wrapText="1"/>
    </xf>
    <xf numFmtId="0" fontId="0" fillId="37" borderId="18" xfId="0" applyFont="1" applyFill="1" applyBorder="1" applyAlignment="1">
      <alignment vertical="top" wrapText="1"/>
    </xf>
    <xf numFmtId="0" fontId="6" fillId="38" borderId="13" xfId="0" applyFont="1" applyFill="1" applyBorder="1" applyAlignment="1">
      <alignment horizontal="center" vertical="top" wrapText="1"/>
    </xf>
    <xf numFmtId="0" fontId="6" fillId="38" borderId="10" xfId="0" applyFont="1" applyFill="1" applyBorder="1" applyAlignment="1">
      <alignment horizontal="center" vertical="top" wrapText="1"/>
    </xf>
    <xf numFmtId="167" fontId="6" fillId="38" borderId="10" xfId="0" applyNumberFormat="1" applyFont="1" applyFill="1" applyBorder="1" applyAlignment="1">
      <alignment horizontal="center" vertical="top" wrapText="1"/>
    </xf>
    <xf numFmtId="0" fontId="6" fillId="38" borderId="15" xfId="0" applyFont="1" applyFill="1" applyBorder="1" applyAlignment="1">
      <alignment horizontal="center" vertical="top" wrapText="1"/>
    </xf>
    <xf numFmtId="0" fontId="6" fillId="38" borderId="16" xfId="0" applyFont="1" applyFill="1" applyBorder="1" applyAlignment="1">
      <alignment horizontal="center" vertical="top" wrapText="1"/>
    </xf>
    <xf numFmtId="0" fontId="0" fillId="38" borderId="16" xfId="0" applyFont="1" applyFill="1" applyBorder="1" applyAlignment="1">
      <alignment vertical="top" wrapText="1"/>
    </xf>
    <xf numFmtId="0" fontId="6" fillId="38" borderId="19" xfId="0" applyFont="1" applyFill="1" applyBorder="1" applyAlignment="1">
      <alignment horizontal="center" vertical="top" wrapText="1"/>
    </xf>
    <xf numFmtId="0" fontId="6" fillId="38" borderId="20" xfId="0" applyFont="1" applyFill="1" applyBorder="1" applyAlignment="1">
      <alignment horizontal="center" vertical="top" wrapText="1"/>
    </xf>
    <xf numFmtId="167" fontId="6" fillId="38" borderId="20" xfId="0" applyNumberFormat="1" applyFont="1" applyFill="1" applyBorder="1" applyAlignment="1">
      <alignment horizontal="center" vertical="top" wrapText="1"/>
    </xf>
    <xf numFmtId="182" fontId="6" fillId="38" borderId="20" xfId="0" applyNumberFormat="1" applyFont="1" applyFill="1" applyBorder="1" applyAlignment="1">
      <alignment horizontal="center" vertical="top" wrapText="1"/>
    </xf>
    <xf numFmtId="0" fontId="6" fillId="39" borderId="21" xfId="0" applyFont="1" applyFill="1" applyBorder="1" applyAlignment="1">
      <alignment horizontal="center" vertical="top" wrapText="1"/>
    </xf>
    <xf numFmtId="0" fontId="6" fillId="39" borderId="22" xfId="0" applyFont="1" applyFill="1" applyBorder="1" applyAlignment="1">
      <alignment horizontal="center" vertical="top" wrapText="1"/>
    </xf>
    <xf numFmtId="167" fontId="6" fillId="39" borderId="22" xfId="0" applyNumberFormat="1" applyFont="1" applyFill="1" applyBorder="1" applyAlignment="1">
      <alignment horizontal="center" vertical="top" wrapText="1"/>
    </xf>
    <xf numFmtId="0" fontId="6" fillId="39" borderId="15" xfId="0" applyFont="1" applyFill="1" applyBorder="1" applyAlignment="1">
      <alignment horizontal="center" vertical="top" wrapText="1"/>
    </xf>
    <xf numFmtId="0" fontId="6" fillId="39" borderId="16" xfId="0" applyFont="1" applyFill="1" applyBorder="1" applyAlignment="1">
      <alignment horizontal="center" vertical="top" wrapText="1"/>
    </xf>
    <xf numFmtId="167" fontId="6" fillId="39" borderId="16" xfId="0" applyNumberFormat="1" applyFont="1" applyFill="1" applyBorder="1" applyAlignment="1">
      <alignment horizontal="center" vertical="top" wrapText="1"/>
    </xf>
    <xf numFmtId="0" fontId="6" fillId="39" borderId="19" xfId="0" applyFont="1" applyFill="1" applyBorder="1" applyAlignment="1">
      <alignment horizontal="center" vertical="top" wrapText="1"/>
    </xf>
    <xf numFmtId="0" fontId="6" fillId="39" borderId="20" xfId="0" applyFont="1" applyFill="1" applyBorder="1" applyAlignment="1">
      <alignment horizontal="center" vertical="top" wrapText="1"/>
    </xf>
    <xf numFmtId="0" fontId="0" fillId="39" borderId="20" xfId="0" applyFont="1" applyFill="1" applyBorder="1" applyAlignment="1">
      <alignment vertical="top" wrapText="1"/>
    </xf>
    <xf numFmtId="167" fontId="6" fillId="39" borderId="20" xfId="0" applyNumberFormat="1" applyFont="1" applyFill="1" applyBorder="1" applyAlignment="1">
      <alignment horizontal="center" vertical="top" wrapText="1"/>
    </xf>
    <xf numFmtId="182" fontId="6" fillId="39" borderId="20" xfId="0" applyNumberFormat="1" applyFont="1" applyFill="1" applyBorder="1" applyAlignment="1">
      <alignment horizontal="center" vertical="top" wrapText="1"/>
    </xf>
    <xf numFmtId="0" fontId="2" fillId="33" borderId="10" xfId="0" applyFont="1" applyFill="1" applyBorder="1" applyAlignment="1">
      <alignment wrapText="1"/>
    </xf>
    <xf numFmtId="171" fontId="0" fillId="0" borderId="0" xfId="42" applyFont="1" applyAlignment="1">
      <alignment/>
    </xf>
    <xf numFmtId="0" fontId="4" fillId="34" borderId="12" xfId="0" applyFont="1" applyFill="1" applyBorder="1" applyAlignment="1">
      <alignment horizontal="center" vertical="center" textRotation="90" wrapText="1"/>
    </xf>
    <xf numFmtId="0" fontId="4" fillId="34" borderId="25" xfId="0" applyFont="1" applyFill="1" applyBorder="1" applyAlignment="1">
      <alignment horizontal="center" vertical="center" textRotation="90" wrapText="1"/>
    </xf>
    <xf numFmtId="0" fontId="2" fillId="33" borderId="26" xfId="0" applyFont="1" applyFill="1" applyBorder="1" applyAlignment="1">
      <alignment horizontal="center" wrapText="1"/>
    </xf>
    <xf numFmtId="0" fontId="2" fillId="33" borderId="27" xfId="0" applyFont="1" applyFill="1" applyBorder="1" applyAlignment="1">
      <alignment horizontal="center" wrapText="1"/>
    </xf>
    <xf numFmtId="0" fontId="2" fillId="33" borderId="28" xfId="0" applyFont="1" applyFill="1" applyBorder="1" applyAlignment="1">
      <alignment horizontal="center" wrapText="1"/>
    </xf>
    <xf numFmtId="0" fontId="2" fillId="33" borderId="29" xfId="0" applyFont="1" applyFill="1" applyBorder="1" applyAlignment="1">
      <alignment horizontal="center" wrapText="1"/>
    </xf>
    <xf numFmtId="0" fontId="2" fillId="35" borderId="30" xfId="0" applyFont="1" applyFill="1" applyBorder="1" applyAlignment="1">
      <alignment horizontal="center" wrapText="1"/>
    </xf>
    <xf numFmtId="0" fontId="2" fillId="35" borderId="31" xfId="0" applyFont="1" applyFill="1" applyBorder="1" applyAlignment="1">
      <alignment horizontal="center" wrapText="1"/>
    </xf>
    <xf numFmtId="0" fontId="2" fillId="35" borderId="26" xfId="0" applyFont="1" applyFill="1" applyBorder="1" applyAlignment="1">
      <alignment horizontal="center" wrapText="1"/>
    </xf>
    <xf numFmtId="0" fontId="2" fillId="35" borderId="27" xfId="0" applyFont="1" applyFill="1" applyBorder="1" applyAlignment="1">
      <alignment horizontal="center" wrapText="1"/>
    </xf>
    <xf numFmtId="0" fontId="3" fillId="35" borderId="26" xfId="0" applyFont="1" applyFill="1" applyBorder="1" applyAlignment="1">
      <alignment horizontal="center" wrapText="1"/>
    </xf>
    <xf numFmtId="0" fontId="3" fillId="35" borderId="27" xfId="0" applyFont="1" applyFill="1" applyBorder="1" applyAlignment="1">
      <alignment horizontal="center" wrapText="1"/>
    </xf>
    <xf numFmtId="0" fontId="3" fillId="35" borderId="28" xfId="0" applyFont="1" applyFill="1" applyBorder="1" applyAlignment="1">
      <alignment horizontal="center" wrapText="1"/>
    </xf>
    <xf numFmtId="0" fontId="3" fillId="35" borderId="29" xfId="0" applyFont="1" applyFill="1" applyBorder="1" applyAlignment="1">
      <alignment horizontal="center" wrapText="1"/>
    </xf>
    <xf numFmtId="0" fontId="2" fillId="36" borderId="30" xfId="0" applyFont="1" applyFill="1" applyBorder="1" applyAlignment="1">
      <alignment horizontal="center" wrapText="1"/>
    </xf>
    <xf numFmtId="0" fontId="2" fillId="36" borderId="31" xfId="0" applyFont="1" applyFill="1" applyBorder="1" applyAlignment="1">
      <alignment horizontal="center" wrapText="1"/>
    </xf>
    <xf numFmtId="0" fontId="2" fillId="36" borderId="26" xfId="0" applyFont="1" applyFill="1" applyBorder="1" applyAlignment="1">
      <alignment horizontal="center" wrapText="1"/>
    </xf>
    <xf numFmtId="0" fontId="2" fillId="36" borderId="27" xfId="0" applyFont="1" applyFill="1" applyBorder="1" applyAlignment="1">
      <alignment horizontal="center" wrapText="1"/>
    </xf>
    <xf numFmtId="0" fontId="3" fillId="36" borderId="26" xfId="0" applyFont="1" applyFill="1" applyBorder="1" applyAlignment="1">
      <alignment horizontal="center" wrapText="1"/>
    </xf>
    <xf numFmtId="0" fontId="3" fillId="36" borderId="27" xfId="0" applyFont="1" applyFill="1" applyBorder="1" applyAlignment="1">
      <alignment horizontal="center" wrapText="1"/>
    </xf>
    <xf numFmtId="0" fontId="2" fillId="36" borderId="28" xfId="0" applyFont="1" applyFill="1" applyBorder="1" applyAlignment="1">
      <alignment horizontal="center" wrapText="1"/>
    </xf>
    <xf numFmtId="0" fontId="2" fillId="36" borderId="29" xfId="0" applyFont="1" applyFill="1" applyBorder="1" applyAlignment="1">
      <alignment horizontal="center" wrapText="1"/>
    </xf>
    <xf numFmtId="0" fontId="2" fillId="36" borderId="32" xfId="0" applyFont="1" applyFill="1" applyBorder="1" applyAlignment="1">
      <alignment horizontal="center" wrapText="1"/>
    </xf>
    <xf numFmtId="0" fontId="2" fillId="36" borderId="33" xfId="0" applyFont="1" applyFill="1" applyBorder="1" applyAlignment="1">
      <alignment horizontal="center" wrapText="1"/>
    </xf>
    <xf numFmtId="0" fontId="2" fillId="37" borderId="30" xfId="0" applyFont="1" applyFill="1" applyBorder="1" applyAlignment="1">
      <alignment horizontal="center" wrapText="1"/>
    </xf>
    <xf numFmtId="0" fontId="2" fillId="37" borderId="31" xfId="0" applyFont="1" applyFill="1" applyBorder="1" applyAlignment="1">
      <alignment horizontal="center" wrapText="1"/>
    </xf>
    <xf numFmtId="0" fontId="2" fillId="37" borderId="26" xfId="0" applyFont="1" applyFill="1" applyBorder="1" applyAlignment="1">
      <alignment horizontal="center" wrapText="1"/>
    </xf>
    <xf numFmtId="0" fontId="2" fillId="37" borderId="27" xfId="0" applyFont="1" applyFill="1" applyBorder="1" applyAlignment="1">
      <alignment horizontal="center" wrapText="1"/>
    </xf>
    <xf numFmtId="0" fontId="2" fillId="37" borderId="28" xfId="0" applyFont="1" applyFill="1" applyBorder="1" applyAlignment="1">
      <alignment horizontal="center" wrapText="1"/>
    </xf>
    <xf numFmtId="0" fontId="2" fillId="37" borderId="29" xfId="0" applyFont="1" applyFill="1" applyBorder="1" applyAlignment="1">
      <alignment horizontal="center" wrapText="1"/>
    </xf>
    <xf numFmtId="0" fontId="2" fillId="38" borderId="30" xfId="0" applyFont="1" applyFill="1" applyBorder="1" applyAlignment="1">
      <alignment horizontal="center" wrapText="1"/>
    </xf>
    <xf numFmtId="0" fontId="2" fillId="38" borderId="31" xfId="0" applyFont="1" applyFill="1" applyBorder="1" applyAlignment="1">
      <alignment horizontal="center" wrapText="1"/>
    </xf>
    <xf numFmtId="0" fontId="3" fillId="38" borderId="26" xfId="0" applyFont="1" applyFill="1" applyBorder="1" applyAlignment="1">
      <alignment horizontal="center" wrapText="1"/>
    </xf>
    <xf numFmtId="0" fontId="3" fillId="38" borderId="27" xfId="0" applyFont="1" applyFill="1" applyBorder="1" applyAlignment="1">
      <alignment horizontal="center" wrapText="1"/>
    </xf>
    <xf numFmtId="0" fontId="2" fillId="39" borderId="28" xfId="0" applyFont="1" applyFill="1" applyBorder="1" applyAlignment="1">
      <alignment horizontal="center" wrapText="1"/>
    </xf>
    <xf numFmtId="0" fontId="2" fillId="39" borderId="29" xfId="0" applyFont="1" applyFill="1" applyBorder="1" applyAlignment="1">
      <alignment horizontal="center" wrapText="1"/>
    </xf>
    <xf numFmtId="0" fontId="2" fillId="38" borderId="26" xfId="0" applyFont="1" applyFill="1" applyBorder="1" applyAlignment="1">
      <alignment horizontal="center" wrapText="1"/>
    </xf>
    <xf numFmtId="0" fontId="2" fillId="38" borderId="27" xfId="0" applyFont="1" applyFill="1" applyBorder="1" applyAlignment="1">
      <alignment horizontal="center" wrapText="1"/>
    </xf>
    <xf numFmtId="0" fontId="2" fillId="38" borderId="28" xfId="0" applyFont="1" applyFill="1" applyBorder="1" applyAlignment="1">
      <alignment horizontal="center" wrapText="1"/>
    </xf>
    <xf numFmtId="0" fontId="2" fillId="38" borderId="29" xfId="0" applyFont="1" applyFill="1" applyBorder="1" applyAlignment="1">
      <alignment horizontal="center" wrapText="1"/>
    </xf>
    <xf numFmtId="0" fontId="2" fillId="39" borderId="26" xfId="0" applyFont="1" applyFill="1" applyBorder="1" applyAlignment="1">
      <alignment horizontal="center" wrapText="1"/>
    </xf>
    <xf numFmtId="0" fontId="2" fillId="39" borderId="27" xfId="0" applyFont="1" applyFill="1" applyBorder="1" applyAlignment="1">
      <alignment horizontal="center" wrapText="1"/>
    </xf>
    <xf numFmtId="0" fontId="2" fillId="33" borderId="26" xfId="0" applyFont="1" applyFill="1" applyBorder="1" applyAlignment="1">
      <alignment horizontal="center" wrapText="1"/>
    </xf>
    <xf numFmtId="0" fontId="2" fillId="33" borderId="28"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5"/>
  <sheetViews>
    <sheetView zoomScalePageLayoutView="0" workbookViewId="0" topLeftCell="A1">
      <selection activeCell="A1" sqref="A1:IV16384"/>
    </sheetView>
  </sheetViews>
  <sheetFormatPr defaultColWidth="9.140625" defaultRowHeight="12.75"/>
  <cols>
    <col min="1" max="1" width="5.57421875" style="0" customWidth="1"/>
    <col min="2" max="2" width="17.421875" style="0" customWidth="1"/>
    <col min="3" max="3" width="6.140625" style="0" customWidth="1"/>
    <col min="4" max="4" width="12.00390625" style="0" customWidth="1"/>
    <col min="5" max="5" width="10.421875" style="0" customWidth="1"/>
    <col min="6" max="6" width="46.00390625" style="0" customWidth="1"/>
    <col min="7" max="7" width="47.7109375" style="0" customWidth="1"/>
  </cols>
  <sheetData>
    <row r="1" spans="1:7" ht="102.75" customHeight="1" thickBot="1">
      <c r="A1" s="3" t="s">
        <v>42</v>
      </c>
      <c r="B1" s="4" t="s">
        <v>6</v>
      </c>
      <c r="C1" s="4" t="s">
        <v>7</v>
      </c>
      <c r="D1" s="4" t="s">
        <v>8</v>
      </c>
      <c r="E1" s="5" t="s">
        <v>43</v>
      </c>
      <c r="F1" s="73" t="s">
        <v>44</v>
      </c>
      <c r="G1" s="74"/>
    </row>
    <row r="2" spans="1:8" ht="258" customHeight="1" thickBot="1">
      <c r="A2" s="6">
        <v>1</v>
      </c>
      <c r="B2" s="7" t="s">
        <v>9</v>
      </c>
      <c r="C2" s="7">
        <v>1</v>
      </c>
      <c r="D2" s="8">
        <v>924.6</v>
      </c>
      <c r="E2" s="9">
        <v>0.08</v>
      </c>
      <c r="F2" s="2" t="s">
        <v>46</v>
      </c>
      <c r="G2" s="10" t="s">
        <v>45</v>
      </c>
      <c r="H2">
        <f>D2/45</f>
        <v>20.546666666666667</v>
      </c>
    </row>
    <row r="3" spans="1:8" ht="36" customHeight="1" thickBot="1">
      <c r="A3" s="11">
        <v>42</v>
      </c>
      <c r="B3" s="12" t="s">
        <v>10</v>
      </c>
      <c r="C3" s="13"/>
      <c r="D3" s="8">
        <v>924.6</v>
      </c>
      <c r="E3" s="9">
        <v>0.08</v>
      </c>
      <c r="F3" s="75" t="s">
        <v>47</v>
      </c>
      <c r="G3" s="76"/>
      <c r="H3">
        <f aca="true" t="shared" si="0" ref="H3:H34">D3/45</f>
        <v>20.546666666666667</v>
      </c>
    </row>
    <row r="4" spans="1:8" ht="37.5" customHeight="1" thickBot="1">
      <c r="A4" s="11">
        <v>3</v>
      </c>
      <c r="B4" s="12" t="s">
        <v>11</v>
      </c>
      <c r="C4" s="13"/>
      <c r="D4" s="8">
        <v>924.6</v>
      </c>
      <c r="E4" s="9">
        <v>0.08</v>
      </c>
      <c r="F4" s="75" t="s">
        <v>48</v>
      </c>
      <c r="G4" s="76"/>
      <c r="H4">
        <f t="shared" si="0"/>
        <v>20.546666666666667</v>
      </c>
    </row>
    <row r="5" spans="1:8" ht="51" customHeight="1" thickBot="1">
      <c r="A5" s="14">
        <v>27</v>
      </c>
      <c r="B5" s="15" t="s">
        <v>12</v>
      </c>
      <c r="C5" s="16"/>
      <c r="D5" s="8">
        <v>924.6</v>
      </c>
      <c r="E5" s="9">
        <v>0.08</v>
      </c>
      <c r="F5" s="77" t="s">
        <v>49</v>
      </c>
      <c r="G5" s="78"/>
      <c r="H5">
        <f t="shared" si="0"/>
        <v>20.546666666666667</v>
      </c>
    </row>
    <row r="6" spans="1:8" ht="33" customHeight="1" thickBot="1">
      <c r="A6" s="17">
        <v>5</v>
      </c>
      <c r="B6" s="18" t="s">
        <v>13</v>
      </c>
      <c r="C6" s="18">
        <v>2</v>
      </c>
      <c r="D6" s="19">
        <v>1045.13</v>
      </c>
      <c r="E6" s="20">
        <v>0.08</v>
      </c>
      <c r="F6" s="79" t="s">
        <v>50</v>
      </c>
      <c r="G6" s="80"/>
      <c r="H6">
        <f t="shared" si="0"/>
        <v>23.225111111111115</v>
      </c>
    </row>
    <row r="7" spans="1:8" ht="28.5" customHeight="1" thickBot="1">
      <c r="A7" s="21">
        <v>6</v>
      </c>
      <c r="B7" s="22" t="s">
        <v>14</v>
      </c>
      <c r="C7" s="23"/>
      <c r="D7" s="19">
        <v>1045.13</v>
      </c>
      <c r="E7" s="20">
        <v>0.08</v>
      </c>
      <c r="F7" s="81" t="s">
        <v>51</v>
      </c>
      <c r="G7" s="82"/>
      <c r="H7">
        <f t="shared" si="0"/>
        <v>23.225111111111115</v>
      </c>
    </row>
    <row r="8" spans="1:8" ht="46.5" customHeight="1" thickBot="1">
      <c r="A8" s="21">
        <v>2</v>
      </c>
      <c r="B8" s="22" t="s">
        <v>15</v>
      </c>
      <c r="C8" s="23"/>
      <c r="D8" s="19">
        <v>1045.13</v>
      </c>
      <c r="E8" s="20">
        <v>0.08</v>
      </c>
      <c r="F8" s="83" t="s">
        <v>52</v>
      </c>
      <c r="G8" s="84"/>
      <c r="H8">
        <f t="shared" si="0"/>
        <v>23.225111111111115</v>
      </c>
    </row>
    <row r="9" spans="1:8" ht="44.25" customHeight="1" thickBot="1">
      <c r="A9" s="21">
        <v>22</v>
      </c>
      <c r="B9" s="22" t="s">
        <v>16</v>
      </c>
      <c r="C9" s="23"/>
      <c r="D9" s="19">
        <v>1045.13</v>
      </c>
      <c r="E9" s="20">
        <v>0.08</v>
      </c>
      <c r="F9" s="81" t="s">
        <v>53</v>
      </c>
      <c r="G9" s="82"/>
      <c r="H9">
        <f t="shared" si="0"/>
        <v>23.225111111111115</v>
      </c>
    </row>
    <row r="10" spans="1:8" ht="51.75" customHeight="1" thickBot="1">
      <c r="A10" s="21">
        <v>24</v>
      </c>
      <c r="B10" s="22" t="s">
        <v>17</v>
      </c>
      <c r="C10" s="23"/>
      <c r="D10" s="19">
        <v>1045.13</v>
      </c>
      <c r="E10" s="20">
        <v>0.08</v>
      </c>
      <c r="F10" s="81" t="s">
        <v>54</v>
      </c>
      <c r="G10" s="82"/>
      <c r="H10">
        <f t="shared" si="0"/>
        <v>23.225111111111115</v>
      </c>
    </row>
    <row r="11" spans="1:8" ht="36.75" customHeight="1" thickBot="1">
      <c r="A11" s="24">
        <v>46</v>
      </c>
      <c r="B11" s="25" t="s">
        <v>18</v>
      </c>
      <c r="C11" s="26"/>
      <c r="D11" s="19">
        <v>1045.13</v>
      </c>
      <c r="E11" s="20">
        <v>0.08</v>
      </c>
      <c r="F11" s="85" t="s">
        <v>55</v>
      </c>
      <c r="G11" s="86"/>
      <c r="H11">
        <f t="shared" si="0"/>
        <v>23.225111111111115</v>
      </c>
    </row>
    <row r="12" spans="1:8" ht="39" thickBot="1">
      <c r="A12" s="27">
        <v>7</v>
      </c>
      <c r="B12" s="28" t="s">
        <v>19</v>
      </c>
      <c r="C12" s="28">
        <v>3</v>
      </c>
      <c r="D12" s="29">
        <v>1288.14</v>
      </c>
      <c r="E12" s="39">
        <v>0.08</v>
      </c>
      <c r="F12" s="87" t="s">
        <v>56</v>
      </c>
      <c r="G12" s="88"/>
      <c r="H12">
        <f t="shared" si="0"/>
        <v>28.625333333333337</v>
      </c>
    </row>
    <row r="13" spans="1:8" ht="33.75" customHeight="1" thickBot="1">
      <c r="A13" s="30">
        <v>8</v>
      </c>
      <c r="B13" s="31" t="s">
        <v>20</v>
      </c>
      <c r="C13" s="32"/>
      <c r="D13" s="29">
        <v>1288.14</v>
      </c>
      <c r="E13" s="39">
        <v>0.08</v>
      </c>
      <c r="F13" s="89" t="s">
        <v>57</v>
      </c>
      <c r="G13" s="90"/>
      <c r="H13">
        <f t="shared" si="0"/>
        <v>28.625333333333337</v>
      </c>
    </row>
    <row r="14" spans="1:8" ht="43.5" customHeight="1" thickBot="1">
      <c r="A14" s="30">
        <v>44</v>
      </c>
      <c r="B14" s="31" t="s">
        <v>21</v>
      </c>
      <c r="C14" s="32"/>
      <c r="D14" s="29">
        <v>1288.14</v>
      </c>
      <c r="E14" s="39">
        <v>0.08</v>
      </c>
      <c r="F14" s="91" t="s">
        <v>58</v>
      </c>
      <c r="G14" s="92"/>
      <c r="H14">
        <f t="shared" si="0"/>
        <v>28.625333333333337</v>
      </c>
    </row>
    <row r="15" spans="1:8" ht="31.5" customHeight="1" thickBot="1">
      <c r="A15" s="30">
        <v>19</v>
      </c>
      <c r="B15" s="31" t="s">
        <v>22</v>
      </c>
      <c r="C15" s="32"/>
      <c r="D15" s="29">
        <v>1288.14</v>
      </c>
      <c r="E15" s="39">
        <v>0.08</v>
      </c>
      <c r="F15" s="89" t="s">
        <v>59</v>
      </c>
      <c r="G15" s="90"/>
      <c r="H15">
        <f t="shared" si="0"/>
        <v>28.625333333333337</v>
      </c>
    </row>
    <row r="16" spans="1:8" ht="48" customHeight="1" thickBot="1">
      <c r="A16" s="30">
        <v>23</v>
      </c>
      <c r="B16" s="31" t="s">
        <v>23</v>
      </c>
      <c r="C16" s="32"/>
      <c r="D16" s="29">
        <v>1288.14</v>
      </c>
      <c r="E16" s="39">
        <v>0.08</v>
      </c>
      <c r="F16" s="89" t="s">
        <v>60</v>
      </c>
      <c r="G16" s="90"/>
      <c r="H16">
        <f t="shared" si="0"/>
        <v>28.625333333333337</v>
      </c>
    </row>
    <row r="17" spans="1:8" ht="58.5" customHeight="1" thickBot="1">
      <c r="A17" s="30">
        <v>47</v>
      </c>
      <c r="B17" s="31" t="s">
        <v>24</v>
      </c>
      <c r="C17" s="32"/>
      <c r="D17" s="29">
        <v>1288.14</v>
      </c>
      <c r="E17" s="39">
        <v>0.08</v>
      </c>
      <c r="F17" s="89" t="s">
        <v>61</v>
      </c>
      <c r="G17" s="90"/>
      <c r="H17">
        <f t="shared" si="0"/>
        <v>28.625333333333337</v>
      </c>
    </row>
    <row r="18" spans="1:8" ht="35.25" customHeight="1" thickBot="1">
      <c r="A18" s="30">
        <v>21</v>
      </c>
      <c r="B18" s="31" t="s">
        <v>25</v>
      </c>
      <c r="C18" s="32"/>
      <c r="D18" s="29">
        <v>1288.14</v>
      </c>
      <c r="E18" s="39">
        <v>0.08</v>
      </c>
      <c r="F18" s="89" t="s">
        <v>62</v>
      </c>
      <c r="G18" s="90"/>
      <c r="H18">
        <f t="shared" si="0"/>
        <v>28.625333333333337</v>
      </c>
    </row>
    <row r="19" spans="1:8" ht="32.25" customHeight="1" thickBot="1">
      <c r="A19" s="30">
        <v>20</v>
      </c>
      <c r="B19" s="31" t="s">
        <v>26</v>
      </c>
      <c r="C19" s="32"/>
      <c r="D19" s="29">
        <v>1288.14</v>
      </c>
      <c r="E19" s="39">
        <v>0.08</v>
      </c>
      <c r="F19" s="89" t="s">
        <v>63</v>
      </c>
      <c r="G19" s="90"/>
      <c r="H19">
        <f t="shared" si="0"/>
        <v>28.625333333333337</v>
      </c>
    </row>
    <row r="20" spans="1:8" ht="33" customHeight="1" thickBot="1">
      <c r="A20" s="30">
        <v>26</v>
      </c>
      <c r="B20" s="31" t="s">
        <v>27</v>
      </c>
      <c r="C20" s="32"/>
      <c r="D20" s="29">
        <v>1288.14</v>
      </c>
      <c r="E20" s="39">
        <v>0.08</v>
      </c>
      <c r="F20" s="89" t="s">
        <v>64</v>
      </c>
      <c r="G20" s="90"/>
      <c r="H20">
        <f t="shared" si="0"/>
        <v>28.625333333333337</v>
      </c>
    </row>
    <row r="21" spans="1:8" ht="45.75" customHeight="1" thickBot="1">
      <c r="A21" s="33">
        <v>15</v>
      </c>
      <c r="B21" s="34" t="s">
        <v>28</v>
      </c>
      <c r="C21" s="35"/>
      <c r="D21" s="29">
        <v>1288.14</v>
      </c>
      <c r="E21" s="39">
        <v>0.08</v>
      </c>
      <c r="F21" s="93" t="s">
        <v>65</v>
      </c>
      <c r="G21" s="94"/>
      <c r="H21">
        <f t="shared" si="0"/>
        <v>28.625333333333337</v>
      </c>
    </row>
    <row r="22" spans="1:8" ht="30.75" customHeight="1" thickBot="1">
      <c r="A22" s="36">
        <v>50</v>
      </c>
      <c r="B22" s="37" t="s">
        <v>29</v>
      </c>
      <c r="C22" s="37">
        <v>3</v>
      </c>
      <c r="D22" s="38">
        <v>2045.56</v>
      </c>
      <c r="E22" s="39">
        <v>0.08</v>
      </c>
      <c r="F22" s="95" t="s">
        <v>66</v>
      </c>
      <c r="G22" s="96"/>
      <c r="H22">
        <f t="shared" si="0"/>
        <v>45.45688888888889</v>
      </c>
    </row>
    <row r="23" spans="1:8" ht="39" thickBot="1">
      <c r="A23" s="40">
        <v>10</v>
      </c>
      <c r="B23" s="41" t="s">
        <v>30</v>
      </c>
      <c r="C23" s="41">
        <v>4</v>
      </c>
      <c r="D23" s="42">
        <v>1476.25</v>
      </c>
      <c r="E23" s="43">
        <v>0.08</v>
      </c>
      <c r="F23" s="97" t="s">
        <v>67</v>
      </c>
      <c r="G23" s="98"/>
      <c r="H23">
        <f t="shared" si="0"/>
        <v>32.80555555555556</v>
      </c>
    </row>
    <row r="24" spans="1:8" ht="33.75" customHeight="1" thickBot="1">
      <c r="A24" s="44">
        <v>11</v>
      </c>
      <c r="B24" s="45" t="s">
        <v>31</v>
      </c>
      <c r="C24" s="46"/>
      <c r="D24" s="42">
        <v>1476.25</v>
      </c>
      <c r="E24" s="43">
        <v>0.08</v>
      </c>
      <c r="F24" s="99" t="s">
        <v>68</v>
      </c>
      <c r="G24" s="100"/>
      <c r="H24">
        <f t="shared" si="0"/>
        <v>32.80555555555556</v>
      </c>
    </row>
    <row r="25" spans="1:8" ht="39" thickBot="1">
      <c r="A25" s="44">
        <v>12</v>
      </c>
      <c r="B25" s="45" t="s">
        <v>32</v>
      </c>
      <c r="C25" s="46"/>
      <c r="D25" s="42">
        <v>1476.25</v>
      </c>
      <c r="E25" s="43">
        <v>0.08</v>
      </c>
      <c r="F25" s="99" t="s">
        <v>69</v>
      </c>
      <c r="G25" s="100"/>
      <c r="H25">
        <f t="shared" si="0"/>
        <v>32.80555555555556</v>
      </c>
    </row>
    <row r="26" spans="1:8" ht="33.75" customHeight="1" thickBot="1">
      <c r="A26" s="44">
        <v>13</v>
      </c>
      <c r="B26" s="45" t="s">
        <v>33</v>
      </c>
      <c r="C26" s="46"/>
      <c r="D26" s="42">
        <v>1476.25</v>
      </c>
      <c r="E26" s="43">
        <v>0.08</v>
      </c>
      <c r="F26" s="99" t="s">
        <v>70</v>
      </c>
      <c r="G26" s="100"/>
      <c r="H26">
        <f t="shared" si="0"/>
        <v>32.80555555555556</v>
      </c>
    </row>
    <row r="27" spans="1:8" ht="41.25" customHeight="1" thickBot="1">
      <c r="A27" s="47">
        <v>18</v>
      </c>
      <c r="B27" s="48" t="s">
        <v>34</v>
      </c>
      <c r="C27" s="49"/>
      <c r="D27" s="42">
        <v>1476.25</v>
      </c>
      <c r="E27" s="43">
        <v>0.08</v>
      </c>
      <c r="F27" s="101" t="s">
        <v>71</v>
      </c>
      <c r="G27" s="102"/>
      <c r="H27">
        <f t="shared" si="0"/>
        <v>32.80555555555556</v>
      </c>
    </row>
    <row r="28" spans="1:8" ht="33.75" customHeight="1" thickBot="1">
      <c r="A28" s="50">
        <v>14</v>
      </c>
      <c r="B28" s="51" t="s">
        <v>35</v>
      </c>
      <c r="C28" s="51">
        <v>5</v>
      </c>
      <c r="D28" s="52">
        <v>1712.2</v>
      </c>
      <c r="E28" s="59">
        <v>0.08</v>
      </c>
      <c r="F28" s="103" t="s">
        <v>0</v>
      </c>
      <c r="G28" s="104"/>
      <c r="H28">
        <f t="shared" si="0"/>
        <v>38.04888888888889</v>
      </c>
    </row>
    <row r="29" spans="1:8" ht="63" customHeight="1" thickBot="1">
      <c r="A29" s="53">
        <v>45</v>
      </c>
      <c r="B29" s="54" t="s">
        <v>36</v>
      </c>
      <c r="C29" s="55"/>
      <c r="D29" s="52">
        <v>1712.2</v>
      </c>
      <c r="E29" s="59">
        <v>0.08</v>
      </c>
      <c r="F29" s="105" t="s">
        <v>1</v>
      </c>
      <c r="G29" s="106"/>
      <c r="H29">
        <f t="shared" si="0"/>
        <v>38.04888888888889</v>
      </c>
    </row>
    <row r="30" spans="1:8" ht="52.5" customHeight="1" thickBot="1">
      <c r="A30" s="53">
        <v>49</v>
      </c>
      <c r="B30" s="54" t="s">
        <v>37</v>
      </c>
      <c r="C30" s="55"/>
      <c r="D30" s="52">
        <v>1712.2</v>
      </c>
      <c r="E30" s="59">
        <v>0.08</v>
      </c>
      <c r="F30" s="109" t="s">
        <v>2</v>
      </c>
      <c r="G30" s="110"/>
      <c r="H30">
        <f t="shared" si="0"/>
        <v>38.04888888888889</v>
      </c>
    </row>
    <row r="31" spans="1:8" ht="43.5" customHeight="1" thickBot="1">
      <c r="A31" s="56">
        <v>51</v>
      </c>
      <c r="B31" s="57" t="s">
        <v>38</v>
      </c>
      <c r="C31" s="57">
        <v>5</v>
      </c>
      <c r="D31" s="58">
        <v>2386.14</v>
      </c>
      <c r="E31" s="59">
        <v>0.08</v>
      </c>
      <c r="F31" s="111" t="s">
        <v>3</v>
      </c>
      <c r="G31" s="112"/>
      <c r="H31">
        <f t="shared" si="0"/>
        <v>53.02533333333333</v>
      </c>
    </row>
    <row r="32" spans="1:8" ht="30.75" customHeight="1" thickBot="1">
      <c r="A32" s="60">
        <v>41</v>
      </c>
      <c r="B32" s="61" t="s">
        <v>39</v>
      </c>
      <c r="C32" s="61">
        <v>6</v>
      </c>
      <c r="D32" s="62">
        <v>1704.75</v>
      </c>
      <c r="E32" s="70">
        <v>0.08</v>
      </c>
      <c r="F32" s="113" t="s">
        <v>72</v>
      </c>
      <c r="G32" s="114"/>
      <c r="H32">
        <f t="shared" si="0"/>
        <v>37.88333333333333</v>
      </c>
    </row>
    <row r="33" spans="1:8" ht="32.25" customHeight="1" thickBot="1">
      <c r="A33" s="63">
        <v>40</v>
      </c>
      <c r="B33" s="64" t="s">
        <v>40</v>
      </c>
      <c r="C33" s="64"/>
      <c r="D33" s="65">
        <v>2045.56</v>
      </c>
      <c r="E33" s="70">
        <v>0.08</v>
      </c>
      <c r="F33" s="113" t="s">
        <v>4</v>
      </c>
      <c r="G33" s="114"/>
      <c r="H33">
        <f t="shared" si="0"/>
        <v>45.45688888888889</v>
      </c>
    </row>
    <row r="34" spans="1:8" ht="45" customHeight="1" thickBot="1">
      <c r="A34" s="66">
        <v>39</v>
      </c>
      <c r="B34" s="67" t="s">
        <v>41</v>
      </c>
      <c r="C34" s="68"/>
      <c r="D34" s="69">
        <v>2045.56</v>
      </c>
      <c r="E34" s="70">
        <v>0.08</v>
      </c>
      <c r="F34" s="107" t="s">
        <v>5</v>
      </c>
      <c r="G34" s="108"/>
      <c r="H34">
        <f t="shared" si="0"/>
        <v>45.45688888888889</v>
      </c>
    </row>
    <row r="35" ht="12.75">
      <c r="A35" s="1"/>
    </row>
  </sheetData>
  <sheetProtection/>
  <mergeCells count="33">
    <mergeCell ref="F26:G26"/>
    <mergeCell ref="F27:G27"/>
    <mergeCell ref="F28:G28"/>
    <mergeCell ref="F29:G29"/>
    <mergeCell ref="F34:G34"/>
    <mergeCell ref="F30:G30"/>
    <mergeCell ref="F31:G31"/>
    <mergeCell ref="F32:G32"/>
    <mergeCell ref="F33:G33"/>
    <mergeCell ref="F20:G20"/>
    <mergeCell ref="F21:G21"/>
    <mergeCell ref="F22:G22"/>
    <mergeCell ref="F23:G23"/>
    <mergeCell ref="F24:G24"/>
    <mergeCell ref="F25:G25"/>
    <mergeCell ref="F14:G14"/>
    <mergeCell ref="F15:G15"/>
    <mergeCell ref="F16:G16"/>
    <mergeCell ref="F17:G17"/>
    <mergeCell ref="F18:G18"/>
    <mergeCell ref="F19:G19"/>
    <mergeCell ref="F8:G8"/>
    <mergeCell ref="F9:G9"/>
    <mergeCell ref="F10:G10"/>
    <mergeCell ref="F11:G11"/>
    <mergeCell ref="F12:G12"/>
    <mergeCell ref="F13:G13"/>
    <mergeCell ref="F1:G1"/>
    <mergeCell ref="F3:G3"/>
    <mergeCell ref="F4:G4"/>
    <mergeCell ref="F5:G5"/>
    <mergeCell ref="F6:G6"/>
    <mergeCell ref="F7:G7"/>
  </mergeCells>
  <printOptions horizontalCentered="1" verticalCentered="1"/>
  <pageMargins left="0.1968503937007874" right="0.1968503937007874" top="0.28" bottom="0.24" header="0.2" footer="0.2"/>
  <pageSetup horizontalDpi="600" verticalDpi="600" orientation="landscape" paperSize="9" scale="95" r:id="rId1"/>
  <rowBreaks count="3" manualBreakCount="3">
    <brk id="5" max="255" man="1"/>
    <brk id="16" max="6" man="1"/>
    <brk id="2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27">
      <selection activeCell="A1" sqref="A1:G34"/>
    </sheetView>
  </sheetViews>
  <sheetFormatPr defaultColWidth="9.140625" defaultRowHeight="12.75"/>
  <cols>
    <col min="1" max="1" width="5.57421875" style="0" customWidth="1"/>
    <col min="2" max="2" width="17.421875" style="0" customWidth="1"/>
    <col min="3" max="3" width="6.140625" style="0" customWidth="1"/>
    <col min="4" max="4" width="12.00390625" style="0" customWidth="1"/>
    <col min="5" max="5" width="10.421875" style="0" customWidth="1"/>
    <col min="6" max="6" width="46.00390625" style="0" customWidth="1"/>
    <col min="7" max="7" width="47.7109375" style="0" customWidth="1"/>
  </cols>
  <sheetData>
    <row r="1" spans="1:7" ht="102.75" customHeight="1" thickBot="1">
      <c r="A1" s="3" t="s">
        <v>42</v>
      </c>
      <c r="B1" s="4" t="s">
        <v>6</v>
      </c>
      <c r="C1" s="4" t="s">
        <v>7</v>
      </c>
      <c r="D1" s="4" t="s">
        <v>8</v>
      </c>
      <c r="E1" s="5" t="s">
        <v>43</v>
      </c>
      <c r="F1" s="73" t="s">
        <v>44</v>
      </c>
      <c r="G1" s="74"/>
    </row>
    <row r="2" spans="1:8" ht="258" customHeight="1" thickBot="1">
      <c r="A2" s="6">
        <v>1</v>
      </c>
      <c r="B2" s="7" t="s">
        <v>9</v>
      </c>
      <c r="C2" s="7">
        <v>1</v>
      </c>
      <c r="D2" s="8">
        <v>989.32</v>
      </c>
      <c r="E2" s="9">
        <v>0.09</v>
      </c>
      <c r="F2" s="2" t="s">
        <v>46</v>
      </c>
      <c r="G2" s="10" t="s">
        <v>45</v>
      </c>
      <c r="H2">
        <f>D2/45</f>
        <v>21.98488888888889</v>
      </c>
    </row>
    <row r="3" spans="1:8" ht="36" customHeight="1" thickBot="1">
      <c r="A3" s="11">
        <v>42</v>
      </c>
      <c r="B3" s="12" t="s">
        <v>10</v>
      </c>
      <c r="C3" s="13"/>
      <c r="D3" s="8">
        <v>989.32</v>
      </c>
      <c r="E3" s="9">
        <v>0.09</v>
      </c>
      <c r="F3" s="75" t="s">
        <v>47</v>
      </c>
      <c r="G3" s="76"/>
      <c r="H3">
        <f aca="true" t="shared" si="0" ref="H3:H34">D3/45</f>
        <v>21.98488888888889</v>
      </c>
    </row>
    <row r="4" spans="1:8" ht="37.5" customHeight="1" thickBot="1">
      <c r="A4" s="11">
        <v>3</v>
      </c>
      <c r="B4" s="12" t="s">
        <v>11</v>
      </c>
      <c r="C4" s="13"/>
      <c r="D4" s="8">
        <v>989.32</v>
      </c>
      <c r="E4" s="9">
        <v>0.09</v>
      </c>
      <c r="F4" s="75" t="s">
        <v>48</v>
      </c>
      <c r="G4" s="76"/>
      <c r="H4">
        <f t="shared" si="0"/>
        <v>21.98488888888889</v>
      </c>
    </row>
    <row r="5" spans="1:8" ht="51" customHeight="1" thickBot="1">
      <c r="A5" s="14">
        <v>27</v>
      </c>
      <c r="B5" s="15" t="s">
        <v>12</v>
      </c>
      <c r="C5" s="16"/>
      <c r="D5" s="8">
        <v>989.32</v>
      </c>
      <c r="E5" s="9">
        <v>0.09</v>
      </c>
      <c r="F5" s="77" t="s">
        <v>49</v>
      </c>
      <c r="G5" s="78"/>
      <c r="H5">
        <f t="shared" si="0"/>
        <v>21.98488888888889</v>
      </c>
    </row>
    <row r="6" spans="1:8" ht="33" customHeight="1" thickBot="1">
      <c r="A6" s="17">
        <v>5</v>
      </c>
      <c r="B6" s="18" t="s">
        <v>13</v>
      </c>
      <c r="C6" s="18">
        <v>2</v>
      </c>
      <c r="D6" s="19">
        <v>1118.29</v>
      </c>
      <c r="E6" s="20">
        <v>0.09</v>
      </c>
      <c r="F6" s="79" t="s">
        <v>50</v>
      </c>
      <c r="G6" s="80"/>
      <c r="H6">
        <f t="shared" si="0"/>
        <v>24.85088888888889</v>
      </c>
    </row>
    <row r="7" spans="1:8" ht="28.5" customHeight="1" thickBot="1">
      <c r="A7" s="21">
        <v>6</v>
      </c>
      <c r="B7" s="22" t="s">
        <v>14</v>
      </c>
      <c r="C7" s="23"/>
      <c r="D7" s="19">
        <v>1118.29</v>
      </c>
      <c r="E7" s="20">
        <v>0.09</v>
      </c>
      <c r="F7" s="81" t="s">
        <v>51</v>
      </c>
      <c r="G7" s="82"/>
      <c r="H7">
        <f t="shared" si="0"/>
        <v>24.85088888888889</v>
      </c>
    </row>
    <row r="8" spans="1:8" ht="46.5" customHeight="1" thickBot="1">
      <c r="A8" s="21">
        <v>2</v>
      </c>
      <c r="B8" s="22" t="s">
        <v>15</v>
      </c>
      <c r="C8" s="23"/>
      <c r="D8" s="19">
        <v>1118.29</v>
      </c>
      <c r="E8" s="20">
        <v>0.09</v>
      </c>
      <c r="F8" s="83" t="s">
        <v>52</v>
      </c>
      <c r="G8" s="84"/>
      <c r="H8">
        <f t="shared" si="0"/>
        <v>24.85088888888889</v>
      </c>
    </row>
    <row r="9" spans="1:8" ht="44.25" customHeight="1" thickBot="1">
      <c r="A9" s="21">
        <v>22</v>
      </c>
      <c r="B9" s="22" t="s">
        <v>16</v>
      </c>
      <c r="C9" s="23"/>
      <c r="D9" s="19">
        <v>1118.29</v>
      </c>
      <c r="E9" s="20">
        <v>0.09</v>
      </c>
      <c r="F9" s="81" t="s">
        <v>53</v>
      </c>
      <c r="G9" s="82"/>
      <c r="H9">
        <f t="shared" si="0"/>
        <v>24.85088888888889</v>
      </c>
    </row>
    <row r="10" spans="1:8" ht="51.75" customHeight="1" thickBot="1">
      <c r="A10" s="21">
        <v>24</v>
      </c>
      <c r="B10" s="22" t="s">
        <v>17</v>
      </c>
      <c r="C10" s="23"/>
      <c r="D10" s="19">
        <v>1118.29</v>
      </c>
      <c r="E10" s="20">
        <v>0.09</v>
      </c>
      <c r="F10" s="81" t="s">
        <v>54</v>
      </c>
      <c r="G10" s="82"/>
      <c r="H10">
        <f t="shared" si="0"/>
        <v>24.85088888888889</v>
      </c>
    </row>
    <row r="11" spans="1:8" ht="36.75" customHeight="1" thickBot="1">
      <c r="A11" s="24">
        <v>46</v>
      </c>
      <c r="B11" s="25" t="s">
        <v>18</v>
      </c>
      <c r="C11" s="26"/>
      <c r="D11" s="19">
        <v>1118.29</v>
      </c>
      <c r="E11" s="20">
        <v>0.09</v>
      </c>
      <c r="F11" s="85" t="s">
        <v>55</v>
      </c>
      <c r="G11" s="86"/>
      <c r="H11">
        <f t="shared" si="0"/>
        <v>24.85088888888889</v>
      </c>
    </row>
    <row r="12" spans="1:8" ht="39" thickBot="1">
      <c r="A12" s="27">
        <v>7</v>
      </c>
      <c r="B12" s="28" t="s">
        <v>19</v>
      </c>
      <c r="C12" s="28">
        <v>3</v>
      </c>
      <c r="D12" s="29">
        <v>1378.31</v>
      </c>
      <c r="E12" s="39">
        <v>0.09</v>
      </c>
      <c r="F12" s="87" t="s">
        <v>56</v>
      </c>
      <c r="G12" s="88"/>
      <c r="H12">
        <f t="shared" si="0"/>
        <v>30.62911111111111</v>
      </c>
    </row>
    <row r="13" spans="1:8" ht="33.75" customHeight="1" thickBot="1">
      <c r="A13" s="30">
        <v>8</v>
      </c>
      <c r="B13" s="31" t="s">
        <v>20</v>
      </c>
      <c r="C13" s="32"/>
      <c r="D13" s="29">
        <v>1378.31</v>
      </c>
      <c r="E13" s="39">
        <v>0.09</v>
      </c>
      <c r="F13" s="89" t="s">
        <v>57</v>
      </c>
      <c r="G13" s="90"/>
      <c r="H13">
        <f t="shared" si="0"/>
        <v>30.62911111111111</v>
      </c>
    </row>
    <row r="14" spans="1:8" ht="43.5" customHeight="1" thickBot="1">
      <c r="A14" s="30">
        <v>44</v>
      </c>
      <c r="B14" s="31" t="s">
        <v>21</v>
      </c>
      <c r="C14" s="32"/>
      <c r="D14" s="29">
        <v>1378.31</v>
      </c>
      <c r="E14" s="39">
        <v>0.09</v>
      </c>
      <c r="F14" s="91" t="s">
        <v>58</v>
      </c>
      <c r="G14" s="92"/>
      <c r="H14">
        <f t="shared" si="0"/>
        <v>30.62911111111111</v>
      </c>
    </row>
    <row r="15" spans="1:8" ht="31.5" customHeight="1" thickBot="1">
      <c r="A15" s="30">
        <v>19</v>
      </c>
      <c r="B15" s="31" t="s">
        <v>22</v>
      </c>
      <c r="C15" s="32"/>
      <c r="D15" s="29">
        <v>1378.31</v>
      </c>
      <c r="E15" s="39">
        <v>0.09</v>
      </c>
      <c r="F15" s="89" t="s">
        <v>59</v>
      </c>
      <c r="G15" s="90"/>
      <c r="H15">
        <f t="shared" si="0"/>
        <v>30.62911111111111</v>
      </c>
    </row>
    <row r="16" spans="1:8" ht="48" customHeight="1" thickBot="1">
      <c r="A16" s="30">
        <v>23</v>
      </c>
      <c r="B16" s="31" t="s">
        <v>23</v>
      </c>
      <c r="C16" s="32"/>
      <c r="D16" s="29">
        <v>1378.31</v>
      </c>
      <c r="E16" s="39">
        <v>0.09</v>
      </c>
      <c r="F16" s="89" t="s">
        <v>60</v>
      </c>
      <c r="G16" s="90"/>
      <c r="H16">
        <f t="shared" si="0"/>
        <v>30.62911111111111</v>
      </c>
    </row>
    <row r="17" spans="1:8" ht="58.5" customHeight="1" thickBot="1">
      <c r="A17" s="30">
        <v>47</v>
      </c>
      <c r="B17" s="31" t="s">
        <v>24</v>
      </c>
      <c r="C17" s="32"/>
      <c r="D17" s="29">
        <v>1378.31</v>
      </c>
      <c r="E17" s="39">
        <v>0.09</v>
      </c>
      <c r="F17" s="89" t="s">
        <v>61</v>
      </c>
      <c r="G17" s="90"/>
      <c r="H17">
        <f t="shared" si="0"/>
        <v>30.62911111111111</v>
      </c>
    </row>
    <row r="18" spans="1:8" ht="35.25" customHeight="1" thickBot="1">
      <c r="A18" s="30">
        <v>21</v>
      </c>
      <c r="B18" s="31" t="s">
        <v>25</v>
      </c>
      <c r="C18" s="32"/>
      <c r="D18" s="29">
        <v>1378.31</v>
      </c>
      <c r="E18" s="39">
        <v>0.09</v>
      </c>
      <c r="F18" s="89" t="s">
        <v>62</v>
      </c>
      <c r="G18" s="90"/>
      <c r="H18">
        <f t="shared" si="0"/>
        <v>30.62911111111111</v>
      </c>
    </row>
    <row r="19" spans="1:8" ht="32.25" customHeight="1" thickBot="1">
      <c r="A19" s="30">
        <v>20</v>
      </c>
      <c r="B19" s="31" t="s">
        <v>26</v>
      </c>
      <c r="C19" s="32"/>
      <c r="D19" s="29">
        <v>1378.31</v>
      </c>
      <c r="E19" s="39">
        <v>0.09</v>
      </c>
      <c r="F19" s="89" t="s">
        <v>63</v>
      </c>
      <c r="G19" s="90"/>
      <c r="H19">
        <f t="shared" si="0"/>
        <v>30.62911111111111</v>
      </c>
    </row>
    <row r="20" spans="1:8" ht="33" customHeight="1" thickBot="1">
      <c r="A20" s="30">
        <v>26</v>
      </c>
      <c r="B20" s="31" t="s">
        <v>27</v>
      </c>
      <c r="C20" s="32"/>
      <c r="D20" s="29">
        <v>1378.31</v>
      </c>
      <c r="E20" s="39">
        <v>0.09</v>
      </c>
      <c r="F20" s="89" t="s">
        <v>64</v>
      </c>
      <c r="G20" s="90"/>
      <c r="H20">
        <f t="shared" si="0"/>
        <v>30.62911111111111</v>
      </c>
    </row>
    <row r="21" spans="1:8" ht="45.75" customHeight="1" thickBot="1">
      <c r="A21" s="33">
        <v>15</v>
      </c>
      <c r="B21" s="34" t="s">
        <v>28</v>
      </c>
      <c r="C21" s="35"/>
      <c r="D21" s="29">
        <v>1378.31</v>
      </c>
      <c r="E21" s="39">
        <v>0.09</v>
      </c>
      <c r="F21" s="93" t="s">
        <v>65</v>
      </c>
      <c r="G21" s="94"/>
      <c r="H21">
        <f t="shared" si="0"/>
        <v>30.62911111111111</v>
      </c>
    </row>
    <row r="22" spans="1:8" ht="30.75" customHeight="1" thickBot="1">
      <c r="A22" s="36">
        <v>50</v>
      </c>
      <c r="B22" s="37" t="s">
        <v>29</v>
      </c>
      <c r="C22" s="37">
        <v>3</v>
      </c>
      <c r="D22" s="38">
        <v>2188.75</v>
      </c>
      <c r="E22" s="39">
        <v>0.09</v>
      </c>
      <c r="F22" s="95" t="s">
        <v>66</v>
      </c>
      <c r="G22" s="96"/>
      <c r="H22">
        <f t="shared" si="0"/>
        <v>48.638888888888886</v>
      </c>
    </row>
    <row r="23" spans="1:8" ht="39" thickBot="1">
      <c r="A23" s="40">
        <v>10</v>
      </c>
      <c r="B23" s="41" t="s">
        <v>30</v>
      </c>
      <c r="C23" s="41">
        <v>4</v>
      </c>
      <c r="D23" s="42">
        <v>1579.59</v>
      </c>
      <c r="E23" s="43">
        <v>0.09</v>
      </c>
      <c r="F23" s="97" t="s">
        <v>67</v>
      </c>
      <c r="G23" s="98"/>
      <c r="H23">
        <f t="shared" si="0"/>
        <v>35.102</v>
      </c>
    </row>
    <row r="24" spans="1:8" ht="33.75" customHeight="1" thickBot="1">
      <c r="A24" s="44">
        <v>11</v>
      </c>
      <c r="B24" s="45" t="s">
        <v>31</v>
      </c>
      <c r="C24" s="46"/>
      <c r="D24" s="42">
        <v>1579.59</v>
      </c>
      <c r="E24" s="43">
        <v>0.09</v>
      </c>
      <c r="F24" s="99" t="s">
        <v>68</v>
      </c>
      <c r="G24" s="100"/>
      <c r="H24">
        <f t="shared" si="0"/>
        <v>35.102</v>
      </c>
    </row>
    <row r="25" spans="1:8" ht="39" thickBot="1">
      <c r="A25" s="44">
        <v>12</v>
      </c>
      <c r="B25" s="45" t="s">
        <v>32</v>
      </c>
      <c r="C25" s="46"/>
      <c r="D25" s="42">
        <v>1579.59</v>
      </c>
      <c r="E25" s="43">
        <v>0.09</v>
      </c>
      <c r="F25" s="99" t="s">
        <v>69</v>
      </c>
      <c r="G25" s="100"/>
      <c r="H25">
        <f t="shared" si="0"/>
        <v>35.102</v>
      </c>
    </row>
    <row r="26" spans="1:8" ht="33.75" customHeight="1" thickBot="1">
      <c r="A26" s="44">
        <v>13</v>
      </c>
      <c r="B26" s="45" t="s">
        <v>33</v>
      </c>
      <c r="C26" s="46"/>
      <c r="D26" s="42">
        <v>1579.59</v>
      </c>
      <c r="E26" s="43">
        <v>0.09</v>
      </c>
      <c r="F26" s="99" t="s">
        <v>70</v>
      </c>
      <c r="G26" s="100"/>
      <c r="H26">
        <f t="shared" si="0"/>
        <v>35.102</v>
      </c>
    </row>
    <row r="27" spans="1:8" ht="41.25" customHeight="1" thickBot="1">
      <c r="A27" s="47">
        <v>18</v>
      </c>
      <c r="B27" s="48" t="s">
        <v>34</v>
      </c>
      <c r="C27" s="49"/>
      <c r="D27" s="42">
        <v>1579.59</v>
      </c>
      <c r="E27" s="43">
        <v>0.09</v>
      </c>
      <c r="F27" s="101" t="s">
        <v>71</v>
      </c>
      <c r="G27" s="102"/>
      <c r="H27">
        <f t="shared" si="0"/>
        <v>35.102</v>
      </c>
    </row>
    <row r="28" spans="1:8" ht="33.75" customHeight="1" thickBot="1">
      <c r="A28" s="50">
        <v>14</v>
      </c>
      <c r="B28" s="51" t="s">
        <v>35</v>
      </c>
      <c r="C28" s="51">
        <v>5</v>
      </c>
      <c r="D28" s="52">
        <v>1832.05</v>
      </c>
      <c r="E28" s="59">
        <v>0.09</v>
      </c>
      <c r="F28" s="103" t="s">
        <v>0</v>
      </c>
      <c r="G28" s="104"/>
      <c r="H28">
        <f t="shared" si="0"/>
        <v>40.71222222222222</v>
      </c>
    </row>
    <row r="29" spans="1:8" ht="63" customHeight="1" thickBot="1">
      <c r="A29" s="53">
        <v>45</v>
      </c>
      <c r="B29" s="54" t="s">
        <v>36</v>
      </c>
      <c r="C29" s="55"/>
      <c r="D29" s="52">
        <v>1832.05</v>
      </c>
      <c r="E29" s="59">
        <v>0.09</v>
      </c>
      <c r="F29" s="105" t="s">
        <v>1</v>
      </c>
      <c r="G29" s="106"/>
      <c r="H29">
        <f t="shared" si="0"/>
        <v>40.71222222222222</v>
      </c>
    </row>
    <row r="30" spans="1:8" ht="52.5" customHeight="1" thickBot="1">
      <c r="A30" s="53">
        <v>49</v>
      </c>
      <c r="B30" s="54" t="s">
        <v>37</v>
      </c>
      <c r="C30" s="55"/>
      <c r="D30" s="52">
        <v>1832.05</v>
      </c>
      <c r="E30" s="59">
        <v>0.09</v>
      </c>
      <c r="F30" s="109" t="s">
        <v>2</v>
      </c>
      <c r="G30" s="110"/>
      <c r="H30">
        <f t="shared" si="0"/>
        <v>40.71222222222222</v>
      </c>
    </row>
    <row r="31" spans="1:8" ht="43.5" customHeight="1" thickBot="1">
      <c r="A31" s="56">
        <v>51</v>
      </c>
      <c r="B31" s="57" t="s">
        <v>38</v>
      </c>
      <c r="C31" s="57">
        <v>5</v>
      </c>
      <c r="D31" s="58">
        <v>2553.17</v>
      </c>
      <c r="E31" s="59">
        <v>0.09</v>
      </c>
      <c r="F31" s="111" t="s">
        <v>3</v>
      </c>
      <c r="G31" s="112"/>
      <c r="H31">
        <f t="shared" si="0"/>
        <v>56.73711111111111</v>
      </c>
    </row>
    <row r="32" spans="1:8" ht="30.75" customHeight="1" thickBot="1">
      <c r="A32" s="60">
        <v>41</v>
      </c>
      <c r="B32" s="61" t="s">
        <v>39</v>
      </c>
      <c r="C32" s="61">
        <v>6</v>
      </c>
      <c r="D32" s="62">
        <v>1824.08</v>
      </c>
      <c r="E32" s="70">
        <v>0.09</v>
      </c>
      <c r="F32" s="113" t="s">
        <v>72</v>
      </c>
      <c r="G32" s="114"/>
      <c r="H32">
        <f t="shared" si="0"/>
        <v>40.53511111111111</v>
      </c>
    </row>
    <row r="33" spans="1:8" ht="32.25" customHeight="1" thickBot="1">
      <c r="A33" s="63">
        <v>40</v>
      </c>
      <c r="B33" s="64" t="s">
        <v>40</v>
      </c>
      <c r="C33" s="64"/>
      <c r="D33" s="65">
        <v>2188.75</v>
      </c>
      <c r="E33" s="70">
        <v>0.09</v>
      </c>
      <c r="F33" s="113" t="s">
        <v>4</v>
      </c>
      <c r="G33" s="114"/>
      <c r="H33">
        <f t="shared" si="0"/>
        <v>48.638888888888886</v>
      </c>
    </row>
    <row r="34" spans="1:8" ht="45" customHeight="1" thickBot="1">
      <c r="A34" s="66">
        <v>39</v>
      </c>
      <c r="B34" s="67" t="s">
        <v>41</v>
      </c>
      <c r="C34" s="68"/>
      <c r="D34" s="69">
        <v>2188.75</v>
      </c>
      <c r="E34" s="70">
        <v>0.09</v>
      </c>
      <c r="F34" s="107" t="s">
        <v>5</v>
      </c>
      <c r="G34" s="108"/>
      <c r="H34">
        <f t="shared" si="0"/>
        <v>48.638888888888886</v>
      </c>
    </row>
    <row r="35" ht="12.75">
      <c r="A35" s="1"/>
    </row>
  </sheetData>
  <sheetProtection/>
  <mergeCells count="33">
    <mergeCell ref="F32:G32"/>
    <mergeCell ref="F33:G33"/>
    <mergeCell ref="F34:G34"/>
    <mergeCell ref="F26:G26"/>
    <mergeCell ref="F27:G27"/>
    <mergeCell ref="F28:G28"/>
    <mergeCell ref="F29:G29"/>
    <mergeCell ref="F30:G30"/>
    <mergeCell ref="F31:G31"/>
    <mergeCell ref="F20:G20"/>
    <mergeCell ref="F21:G21"/>
    <mergeCell ref="F22:G22"/>
    <mergeCell ref="F23:G23"/>
    <mergeCell ref="F24:G24"/>
    <mergeCell ref="F25:G25"/>
    <mergeCell ref="F14:G14"/>
    <mergeCell ref="F15:G15"/>
    <mergeCell ref="F16:G16"/>
    <mergeCell ref="F17:G17"/>
    <mergeCell ref="F18:G18"/>
    <mergeCell ref="F19:G19"/>
    <mergeCell ref="F8:G8"/>
    <mergeCell ref="F9:G9"/>
    <mergeCell ref="F10:G10"/>
    <mergeCell ref="F11:G11"/>
    <mergeCell ref="F12:G12"/>
    <mergeCell ref="F13:G13"/>
    <mergeCell ref="F1:G1"/>
    <mergeCell ref="F3:G3"/>
    <mergeCell ref="F4:G4"/>
    <mergeCell ref="F5:G5"/>
    <mergeCell ref="F6:G6"/>
    <mergeCell ref="F7:G7"/>
  </mergeCells>
  <printOptions/>
  <pageMargins left="0.75" right="0.75" top="1" bottom="1" header="0.5" footer="0.5"/>
  <pageSetup fitToHeight="0" fitToWidth="1"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10">
      <selection activeCell="I13" sqref="I13"/>
    </sheetView>
  </sheetViews>
  <sheetFormatPr defaultColWidth="9.140625" defaultRowHeight="12.75"/>
  <cols>
    <col min="1" max="1" width="7.28125" style="0" bestFit="1" customWidth="1"/>
    <col min="2" max="2" width="14.421875" style="0" customWidth="1"/>
    <col min="3" max="3" width="4.140625" style="0" bestFit="1" customWidth="1"/>
    <col min="4" max="4" width="10.00390625" style="0" customWidth="1"/>
    <col min="5" max="5" width="10.57421875" style="0" customWidth="1"/>
    <col min="6" max="6" width="38.140625" style="0" customWidth="1"/>
    <col min="7" max="7" width="36.28125" style="0" customWidth="1"/>
  </cols>
  <sheetData>
    <row r="1" spans="1:7" ht="173.25" customHeight="1" thickBot="1">
      <c r="A1" s="3" t="s">
        <v>42</v>
      </c>
      <c r="B1" s="4" t="s">
        <v>6</v>
      </c>
      <c r="C1" s="4" t="s">
        <v>7</v>
      </c>
      <c r="D1" s="4" t="s">
        <v>8</v>
      </c>
      <c r="E1" s="5" t="s">
        <v>43</v>
      </c>
      <c r="F1" s="73" t="s">
        <v>44</v>
      </c>
      <c r="G1" s="74"/>
    </row>
    <row r="2" spans="1:7" ht="327" thickBot="1">
      <c r="A2" s="6">
        <v>1</v>
      </c>
      <c r="B2" s="7" t="s">
        <v>9</v>
      </c>
      <c r="C2" s="7">
        <v>1</v>
      </c>
      <c r="D2" s="8">
        <v>1078.35</v>
      </c>
      <c r="E2" s="9">
        <v>0.09</v>
      </c>
      <c r="F2" s="2" t="s">
        <v>46</v>
      </c>
      <c r="G2" s="10" t="s">
        <v>45</v>
      </c>
    </row>
    <row r="3" spans="1:9" ht="36" customHeight="1" thickBot="1">
      <c r="A3" s="11">
        <v>42</v>
      </c>
      <c r="B3" s="12" t="s">
        <v>10</v>
      </c>
      <c r="C3" s="13"/>
      <c r="D3" s="8">
        <v>1078.35</v>
      </c>
      <c r="E3" s="9">
        <v>0.09</v>
      </c>
      <c r="F3" s="75" t="s">
        <v>47</v>
      </c>
      <c r="G3" s="76"/>
      <c r="I3">
        <f>D3*4.333</f>
        <v>4672.4905499999995</v>
      </c>
    </row>
    <row r="4" spans="1:7" ht="26.25" thickBot="1">
      <c r="A4" s="11">
        <v>3</v>
      </c>
      <c r="B4" s="12" t="s">
        <v>11</v>
      </c>
      <c r="C4" s="13"/>
      <c r="D4" s="8">
        <v>1078.35</v>
      </c>
      <c r="E4" s="9">
        <v>0.09</v>
      </c>
      <c r="F4" s="75" t="s">
        <v>48</v>
      </c>
      <c r="G4" s="76"/>
    </row>
    <row r="5" spans="1:7" ht="53.25" customHeight="1" thickBot="1">
      <c r="A5" s="14">
        <v>27</v>
      </c>
      <c r="B5" s="15" t="s">
        <v>12</v>
      </c>
      <c r="C5" s="16"/>
      <c r="D5" s="8">
        <v>1078.35</v>
      </c>
      <c r="E5" s="9">
        <v>0.09</v>
      </c>
      <c r="F5" s="77" t="s">
        <v>49</v>
      </c>
      <c r="G5" s="78"/>
    </row>
    <row r="6" spans="1:7" ht="44.25" customHeight="1" thickBot="1">
      <c r="A6" s="17">
        <v>5</v>
      </c>
      <c r="B6" s="18" t="s">
        <v>13</v>
      </c>
      <c r="C6" s="18">
        <v>2</v>
      </c>
      <c r="D6" s="19">
        <v>1218.93</v>
      </c>
      <c r="E6" s="20">
        <v>0.09</v>
      </c>
      <c r="F6" s="79" t="s">
        <v>50</v>
      </c>
      <c r="G6" s="80"/>
    </row>
    <row r="7" spans="1:7" ht="26.25" thickBot="1">
      <c r="A7" s="21">
        <v>6</v>
      </c>
      <c r="B7" s="22" t="s">
        <v>14</v>
      </c>
      <c r="C7" s="23"/>
      <c r="D7" s="19">
        <v>1218.93</v>
      </c>
      <c r="E7" s="20">
        <v>0.09</v>
      </c>
      <c r="F7" s="81" t="s">
        <v>51</v>
      </c>
      <c r="G7" s="82"/>
    </row>
    <row r="8" spans="1:7" ht="57.75" customHeight="1" thickBot="1">
      <c r="A8" s="21">
        <v>2</v>
      </c>
      <c r="B8" s="22" t="s">
        <v>15</v>
      </c>
      <c r="C8" s="23"/>
      <c r="D8" s="19">
        <v>1218.93</v>
      </c>
      <c r="E8" s="20">
        <v>0.09</v>
      </c>
      <c r="F8" s="83" t="s">
        <v>52</v>
      </c>
      <c r="G8" s="84"/>
    </row>
    <row r="9" spans="1:7" ht="39" thickBot="1">
      <c r="A9" s="21">
        <v>22</v>
      </c>
      <c r="B9" s="22" t="s">
        <v>16</v>
      </c>
      <c r="C9" s="23"/>
      <c r="D9" s="19">
        <v>1218.93</v>
      </c>
      <c r="E9" s="20">
        <v>0.09</v>
      </c>
      <c r="F9" s="81" t="s">
        <v>53</v>
      </c>
      <c r="G9" s="82"/>
    </row>
    <row r="10" spans="1:7" ht="63" customHeight="1" thickBot="1">
      <c r="A10" s="21">
        <v>24</v>
      </c>
      <c r="B10" s="22" t="s">
        <v>17</v>
      </c>
      <c r="C10" s="23"/>
      <c r="D10" s="19">
        <v>1218.93</v>
      </c>
      <c r="E10" s="20">
        <v>0.09</v>
      </c>
      <c r="F10" s="81" t="s">
        <v>54</v>
      </c>
      <c r="G10" s="82"/>
    </row>
    <row r="11" spans="1:7" ht="41.25" customHeight="1" thickBot="1">
      <c r="A11" s="24">
        <v>46</v>
      </c>
      <c r="B11" s="25" t="s">
        <v>18</v>
      </c>
      <c r="C11" s="26"/>
      <c r="D11" s="19">
        <v>1218.93</v>
      </c>
      <c r="E11" s="20">
        <v>0.09</v>
      </c>
      <c r="F11" s="85" t="s">
        <v>55</v>
      </c>
      <c r="G11" s="86"/>
    </row>
    <row r="12" spans="1:7" ht="39" thickBot="1">
      <c r="A12" s="27">
        <v>7</v>
      </c>
      <c r="B12" s="28" t="s">
        <v>19</v>
      </c>
      <c r="C12" s="28">
        <v>3</v>
      </c>
      <c r="D12" s="29">
        <v>1502.35</v>
      </c>
      <c r="E12" s="39">
        <v>0.09</v>
      </c>
      <c r="F12" s="87" t="s">
        <v>56</v>
      </c>
      <c r="G12" s="88"/>
    </row>
    <row r="13" spans="1:7" ht="39" thickBot="1">
      <c r="A13" s="30">
        <v>8</v>
      </c>
      <c r="B13" s="31" t="s">
        <v>20</v>
      </c>
      <c r="C13" s="32"/>
      <c r="D13" s="29">
        <v>1502.35</v>
      </c>
      <c r="E13" s="39">
        <v>0.09</v>
      </c>
      <c r="F13" s="89" t="s">
        <v>57</v>
      </c>
      <c r="G13" s="90"/>
    </row>
    <row r="14" spans="1:7" ht="50.25" customHeight="1" thickBot="1">
      <c r="A14" s="30">
        <v>44</v>
      </c>
      <c r="B14" s="31" t="s">
        <v>21</v>
      </c>
      <c r="C14" s="32"/>
      <c r="D14" s="29">
        <v>1502.35</v>
      </c>
      <c r="E14" s="39">
        <v>0.09</v>
      </c>
      <c r="F14" s="91" t="s">
        <v>58</v>
      </c>
      <c r="G14" s="92"/>
    </row>
    <row r="15" spans="1:7" ht="39" thickBot="1">
      <c r="A15" s="30">
        <v>19</v>
      </c>
      <c r="B15" s="31" t="s">
        <v>22</v>
      </c>
      <c r="C15" s="32"/>
      <c r="D15" s="29">
        <v>1502.35</v>
      </c>
      <c r="E15" s="39">
        <v>0.09</v>
      </c>
      <c r="F15" s="89" t="s">
        <v>59</v>
      </c>
      <c r="G15" s="90"/>
    </row>
    <row r="16" spans="1:7" ht="57.75" customHeight="1" thickBot="1">
      <c r="A16" s="30">
        <v>23</v>
      </c>
      <c r="B16" s="31" t="s">
        <v>23</v>
      </c>
      <c r="C16" s="32"/>
      <c r="D16" s="29">
        <v>1502.35</v>
      </c>
      <c r="E16" s="39">
        <v>0.09</v>
      </c>
      <c r="F16" s="89" t="s">
        <v>60</v>
      </c>
      <c r="G16" s="90"/>
    </row>
    <row r="17" spans="1:7" ht="52.5" customHeight="1" thickBot="1">
      <c r="A17" s="30">
        <v>47</v>
      </c>
      <c r="B17" s="31" t="s">
        <v>24</v>
      </c>
      <c r="C17" s="32"/>
      <c r="D17" s="29">
        <v>1502.35</v>
      </c>
      <c r="E17" s="39">
        <v>0.09</v>
      </c>
      <c r="F17" s="89" t="s">
        <v>61</v>
      </c>
      <c r="G17" s="90"/>
    </row>
    <row r="18" spans="1:7" ht="39" thickBot="1">
      <c r="A18" s="30">
        <v>21</v>
      </c>
      <c r="B18" s="31" t="s">
        <v>25</v>
      </c>
      <c r="C18" s="32"/>
      <c r="D18" s="29">
        <v>1502.35</v>
      </c>
      <c r="E18" s="39">
        <v>0.09</v>
      </c>
      <c r="F18" s="89" t="s">
        <v>62</v>
      </c>
      <c r="G18" s="90"/>
    </row>
    <row r="19" spans="1:7" ht="39" thickBot="1">
      <c r="A19" s="30">
        <v>20</v>
      </c>
      <c r="B19" s="31" t="s">
        <v>26</v>
      </c>
      <c r="C19" s="32"/>
      <c r="D19" s="29">
        <v>1502.35</v>
      </c>
      <c r="E19" s="39">
        <v>0.09</v>
      </c>
      <c r="F19" s="89" t="s">
        <v>63</v>
      </c>
      <c r="G19" s="90"/>
    </row>
    <row r="20" spans="1:7" ht="26.25" thickBot="1">
      <c r="A20" s="30">
        <v>26</v>
      </c>
      <c r="B20" s="31" t="s">
        <v>27</v>
      </c>
      <c r="C20" s="32"/>
      <c r="D20" s="29">
        <v>1502.35</v>
      </c>
      <c r="E20" s="39">
        <v>0.09</v>
      </c>
      <c r="F20" s="89" t="s">
        <v>64</v>
      </c>
      <c r="G20" s="90"/>
    </row>
    <row r="21" spans="1:7" ht="43.5" customHeight="1" thickBot="1">
      <c r="A21" s="33">
        <v>15</v>
      </c>
      <c r="B21" s="34" t="s">
        <v>28</v>
      </c>
      <c r="C21" s="35"/>
      <c r="D21" s="29">
        <v>1502.35</v>
      </c>
      <c r="E21" s="39">
        <v>0.09</v>
      </c>
      <c r="F21" s="93" t="s">
        <v>65</v>
      </c>
      <c r="G21" s="94"/>
    </row>
    <row r="22" spans="1:7" ht="39.75" customHeight="1" thickBot="1">
      <c r="A22" s="36">
        <v>50</v>
      </c>
      <c r="B22" s="37" t="s">
        <v>29</v>
      </c>
      <c r="C22" s="37">
        <v>3</v>
      </c>
      <c r="D22" s="38">
        <v>2385.73</v>
      </c>
      <c r="E22" s="39">
        <v>0.09</v>
      </c>
      <c r="F22" s="95" t="s">
        <v>66</v>
      </c>
      <c r="G22" s="96"/>
    </row>
    <row r="23" spans="1:7" ht="39" thickBot="1">
      <c r="A23" s="40">
        <v>10</v>
      </c>
      <c r="B23" s="41" t="s">
        <v>30</v>
      </c>
      <c r="C23" s="41">
        <v>4</v>
      </c>
      <c r="D23" s="42">
        <v>1721.75</v>
      </c>
      <c r="E23" s="43">
        <v>0.09</v>
      </c>
      <c r="F23" s="97" t="s">
        <v>67</v>
      </c>
      <c r="G23" s="98"/>
    </row>
    <row r="24" spans="1:7" ht="39" thickBot="1">
      <c r="A24" s="44">
        <v>11</v>
      </c>
      <c r="B24" s="45" t="s">
        <v>31</v>
      </c>
      <c r="C24" s="46"/>
      <c r="D24" s="42">
        <v>1721.75</v>
      </c>
      <c r="E24" s="43">
        <v>0.09</v>
      </c>
      <c r="F24" s="99" t="s">
        <v>68</v>
      </c>
      <c r="G24" s="100"/>
    </row>
    <row r="25" spans="1:7" ht="51.75" thickBot="1">
      <c r="A25" s="44">
        <v>12</v>
      </c>
      <c r="B25" s="45" t="s">
        <v>32</v>
      </c>
      <c r="C25" s="46"/>
      <c r="D25" s="42">
        <v>1721.75</v>
      </c>
      <c r="E25" s="43">
        <v>0.09</v>
      </c>
      <c r="F25" s="99" t="s">
        <v>69</v>
      </c>
      <c r="G25" s="100"/>
    </row>
    <row r="26" spans="1:7" ht="39" thickBot="1">
      <c r="A26" s="44">
        <v>13</v>
      </c>
      <c r="B26" s="45" t="s">
        <v>33</v>
      </c>
      <c r="C26" s="46"/>
      <c r="D26" s="42">
        <v>1721.75</v>
      </c>
      <c r="E26" s="43">
        <v>0.09</v>
      </c>
      <c r="F26" s="99" t="s">
        <v>70</v>
      </c>
      <c r="G26" s="100"/>
    </row>
    <row r="27" spans="1:7" ht="60" customHeight="1" thickBot="1">
      <c r="A27" s="47">
        <v>18</v>
      </c>
      <c r="B27" s="48" t="s">
        <v>34</v>
      </c>
      <c r="C27" s="49"/>
      <c r="D27" s="42">
        <v>1721.75</v>
      </c>
      <c r="E27" s="43">
        <v>0.09</v>
      </c>
      <c r="F27" s="101" t="s">
        <v>71</v>
      </c>
      <c r="G27" s="102"/>
    </row>
    <row r="28" spans="1:7" ht="39" thickBot="1">
      <c r="A28" s="50">
        <v>14</v>
      </c>
      <c r="B28" s="51" t="s">
        <v>35</v>
      </c>
      <c r="C28" s="51">
        <v>5</v>
      </c>
      <c r="D28" s="52">
        <v>1996.93</v>
      </c>
      <c r="E28" s="59">
        <v>0.09</v>
      </c>
      <c r="F28" s="103" t="s">
        <v>0</v>
      </c>
      <c r="G28" s="104"/>
    </row>
    <row r="29" spans="1:7" ht="81" customHeight="1" thickBot="1">
      <c r="A29" s="53">
        <v>45</v>
      </c>
      <c r="B29" s="54" t="s">
        <v>36</v>
      </c>
      <c r="C29" s="55"/>
      <c r="D29" s="52">
        <v>1996.93</v>
      </c>
      <c r="E29" s="59">
        <v>0.09</v>
      </c>
      <c r="F29" s="105" t="s">
        <v>1</v>
      </c>
      <c r="G29" s="106"/>
    </row>
    <row r="30" spans="1:7" ht="51" customHeight="1" thickBot="1">
      <c r="A30" s="53">
        <v>49</v>
      </c>
      <c r="B30" s="54" t="s">
        <v>37</v>
      </c>
      <c r="C30" s="55"/>
      <c r="D30" s="52">
        <v>1996.93</v>
      </c>
      <c r="E30" s="59">
        <v>0.09</v>
      </c>
      <c r="F30" s="109" t="s">
        <v>2</v>
      </c>
      <c r="G30" s="110"/>
    </row>
    <row r="31" spans="1:7" ht="52.5" customHeight="1" thickBot="1">
      <c r="A31" s="56">
        <v>51</v>
      </c>
      <c r="B31" s="57" t="s">
        <v>38</v>
      </c>
      <c r="C31" s="57">
        <v>5</v>
      </c>
      <c r="D31" s="58">
        <v>2782.96</v>
      </c>
      <c r="E31" s="59">
        <v>0.09</v>
      </c>
      <c r="F31" s="111" t="s">
        <v>3</v>
      </c>
      <c r="G31" s="112"/>
    </row>
    <row r="32" spans="1:7" ht="39" thickBot="1">
      <c r="A32" s="60">
        <v>41</v>
      </c>
      <c r="B32" s="61" t="s">
        <v>39</v>
      </c>
      <c r="C32" s="61">
        <v>6</v>
      </c>
      <c r="D32" s="62">
        <v>1988.24</v>
      </c>
      <c r="E32" s="70">
        <v>0.09</v>
      </c>
      <c r="F32" s="113" t="s">
        <v>72</v>
      </c>
      <c r="G32" s="114"/>
    </row>
    <row r="33" spans="1:7" ht="39" thickBot="1">
      <c r="A33" s="63">
        <v>40</v>
      </c>
      <c r="B33" s="64" t="s">
        <v>40</v>
      </c>
      <c r="C33" s="64"/>
      <c r="D33" s="65">
        <v>2385.73</v>
      </c>
      <c r="E33" s="70">
        <v>0.09</v>
      </c>
      <c r="F33" s="113" t="s">
        <v>4</v>
      </c>
      <c r="G33" s="114"/>
    </row>
    <row r="34" spans="1:7" ht="39" thickBot="1">
      <c r="A34" s="66">
        <v>39</v>
      </c>
      <c r="B34" s="67" t="s">
        <v>41</v>
      </c>
      <c r="C34" s="68"/>
      <c r="D34" s="69">
        <v>2385.73</v>
      </c>
      <c r="E34" s="70">
        <v>0.09</v>
      </c>
      <c r="F34" s="107" t="s">
        <v>5</v>
      </c>
      <c r="G34" s="108"/>
    </row>
  </sheetData>
  <sheetProtection/>
  <mergeCells count="33">
    <mergeCell ref="F1:G1"/>
    <mergeCell ref="F3:G3"/>
    <mergeCell ref="F4:G4"/>
    <mergeCell ref="F5:G5"/>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32:G32"/>
    <mergeCell ref="F33:G33"/>
    <mergeCell ref="F34:G34"/>
    <mergeCell ref="F26:G26"/>
    <mergeCell ref="F27:G27"/>
    <mergeCell ref="F28:G28"/>
    <mergeCell ref="F29:G29"/>
    <mergeCell ref="F30:G30"/>
    <mergeCell ref="F31:G31"/>
  </mergeCells>
  <printOptions/>
  <pageMargins left="0.25" right="0.25" top="0.75" bottom="0.75" header="0.3" footer="0.3"/>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34"/>
  <sheetViews>
    <sheetView zoomScalePageLayoutView="0" workbookViewId="0" topLeftCell="A1">
      <selection activeCell="D35" sqref="D35"/>
    </sheetView>
  </sheetViews>
  <sheetFormatPr defaultColWidth="9.140625" defaultRowHeight="12.75"/>
  <cols>
    <col min="1" max="1" width="7.28125" style="0" bestFit="1" customWidth="1"/>
    <col min="2" max="2" width="14.421875" style="0" customWidth="1"/>
    <col min="3" max="3" width="4.140625" style="0" customWidth="1"/>
    <col min="4" max="4" width="10.00390625" style="0" customWidth="1"/>
    <col min="5" max="5" width="10.57421875" style="0" customWidth="1"/>
    <col min="6" max="6" width="38.140625" style="0" customWidth="1"/>
    <col min="7" max="7" width="36.28125" style="0" customWidth="1"/>
  </cols>
  <sheetData>
    <row r="1" spans="1:7" ht="173.25" customHeight="1" thickBot="1">
      <c r="A1" s="3" t="s">
        <v>42</v>
      </c>
      <c r="B1" s="4" t="s">
        <v>6</v>
      </c>
      <c r="C1" s="4" t="s">
        <v>7</v>
      </c>
      <c r="D1" s="4" t="s">
        <v>8</v>
      </c>
      <c r="E1" s="5" t="s">
        <v>43</v>
      </c>
      <c r="F1" s="73" t="s">
        <v>44</v>
      </c>
      <c r="G1" s="74"/>
    </row>
    <row r="2" spans="1:7" ht="327" thickBot="1">
      <c r="A2" s="6">
        <v>1</v>
      </c>
      <c r="B2" s="7" t="s">
        <v>9</v>
      </c>
      <c r="C2" s="7">
        <v>1</v>
      </c>
      <c r="D2" s="8">
        <v>1170</v>
      </c>
      <c r="E2" s="9">
        <v>0.085</v>
      </c>
      <c r="F2" s="71" t="s">
        <v>46</v>
      </c>
      <c r="G2" s="10" t="s">
        <v>45</v>
      </c>
    </row>
    <row r="3" spans="1:7" ht="36" customHeight="1" thickBot="1">
      <c r="A3" s="11">
        <v>42</v>
      </c>
      <c r="B3" s="12" t="s">
        <v>10</v>
      </c>
      <c r="C3" s="13"/>
      <c r="D3" s="8">
        <v>1170</v>
      </c>
      <c r="E3" s="9">
        <v>0.085</v>
      </c>
      <c r="F3" s="115" t="s">
        <v>47</v>
      </c>
      <c r="G3" s="76"/>
    </row>
    <row r="4" spans="1:7" ht="26.25" thickBot="1">
      <c r="A4" s="11">
        <v>3</v>
      </c>
      <c r="B4" s="12" t="s">
        <v>11</v>
      </c>
      <c r="C4" s="13"/>
      <c r="D4" s="8">
        <v>1170</v>
      </c>
      <c r="E4" s="9">
        <v>0.085</v>
      </c>
      <c r="F4" s="115" t="s">
        <v>48</v>
      </c>
      <c r="G4" s="76"/>
    </row>
    <row r="5" spans="1:7" ht="53.25" customHeight="1" thickBot="1">
      <c r="A5" s="14">
        <v>27</v>
      </c>
      <c r="B5" s="15" t="s">
        <v>12</v>
      </c>
      <c r="C5" s="16"/>
      <c r="D5" s="8">
        <v>1170</v>
      </c>
      <c r="E5" s="9">
        <v>0.085</v>
      </c>
      <c r="F5" s="116" t="s">
        <v>49</v>
      </c>
      <c r="G5" s="78"/>
    </row>
    <row r="6" spans="1:7" ht="44.25" customHeight="1" thickBot="1">
      <c r="A6" s="17">
        <v>5</v>
      </c>
      <c r="B6" s="18" t="s">
        <v>13</v>
      </c>
      <c r="C6" s="18">
        <v>2</v>
      </c>
      <c r="D6" s="19">
        <v>1322.53</v>
      </c>
      <c r="E6" s="20">
        <v>0.085</v>
      </c>
      <c r="F6" s="79" t="s">
        <v>50</v>
      </c>
      <c r="G6" s="80"/>
    </row>
    <row r="7" spans="1:7" ht="26.25" thickBot="1">
      <c r="A7" s="21">
        <v>6</v>
      </c>
      <c r="B7" s="22" t="s">
        <v>14</v>
      </c>
      <c r="C7" s="23"/>
      <c r="D7" s="19">
        <v>1322.53</v>
      </c>
      <c r="E7" s="20">
        <v>0.085</v>
      </c>
      <c r="F7" s="81" t="s">
        <v>51</v>
      </c>
      <c r="G7" s="82"/>
    </row>
    <row r="8" spans="1:7" ht="57.75" customHeight="1" thickBot="1">
      <c r="A8" s="21">
        <v>2</v>
      </c>
      <c r="B8" s="22" t="s">
        <v>15</v>
      </c>
      <c r="C8" s="23"/>
      <c r="D8" s="19">
        <v>1322.53</v>
      </c>
      <c r="E8" s="20">
        <v>0.085</v>
      </c>
      <c r="F8" s="83" t="s">
        <v>52</v>
      </c>
      <c r="G8" s="84"/>
    </row>
    <row r="9" spans="1:7" ht="39" thickBot="1">
      <c r="A9" s="21">
        <v>22</v>
      </c>
      <c r="B9" s="22" t="s">
        <v>16</v>
      </c>
      <c r="C9" s="23"/>
      <c r="D9" s="19">
        <v>1322.53</v>
      </c>
      <c r="E9" s="20">
        <v>0.085</v>
      </c>
      <c r="F9" s="81" t="s">
        <v>53</v>
      </c>
      <c r="G9" s="82"/>
    </row>
    <row r="10" spans="1:7" ht="63" customHeight="1" thickBot="1">
      <c r="A10" s="21">
        <v>24</v>
      </c>
      <c r="B10" s="22" t="s">
        <v>17</v>
      </c>
      <c r="C10" s="23"/>
      <c r="D10" s="19">
        <v>1322.53</v>
      </c>
      <c r="E10" s="20">
        <v>0.085</v>
      </c>
      <c r="F10" s="81" t="s">
        <v>54</v>
      </c>
      <c r="G10" s="82"/>
    </row>
    <row r="11" spans="1:7" ht="41.25" customHeight="1" thickBot="1">
      <c r="A11" s="24">
        <v>46</v>
      </c>
      <c r="B11" s="25" t="s">
        <v>18</v>
      </c>
      <c r="C11" s="26"/>
      <c r="D11" s="19">
        <v>1322.53</v>
      </c>
      <c r="E11" s="20">
        <v>0.085</v>
      </c>
      <c r="F11" s="85" t="s">
        <v>55</v>
      </c>
      <c r="G11" s="86"/>
    </row>
    <row r="12" spans="1:7" ht="39" thickBot="1">
      <c r="A12" s="27">
        <v>7</v>
      </c>
      <c r="B12" s="28" t="s">
        <v>19</v>
      </c>
      <c r="C12" s="28">
        <v>3</v>
      </c>
      <c r="D12" s="29">
        <v>1630.04</v>
      </c>
      <c r="E12" s="39">
        <v>0.085</v>
      </c>
      <c r="F12" s="87" t="s">
        <v>56</v>
      </c>
      <c r="G12" s="88"/>
    </row>
    <row r="13" spans="1:9" ht="39" thickBot="1">
      <c r="A13" s="30">
        <v>8</v>
      </c>
      <c r="B13" s="31" t="s">
        <v>20</v>
      </c>
      <c r="C13" s="32"/>
      <c r="D13" s="29">
        <v>1630.04</v>
      </c>
      <c r="E13" s="39">
        <v>0.085</v>
      </c>
      <c r="F13" s="89" t="s">
        <v>57</v>
      </c>
      <c r="G13" s="90"/>
      <c r="I13">
        <f>2750/2</f>
        <v>1375</v>
      </c>
    </row>
    <row r="14" spans="1:7" ht="50.25" customHeight="1" thickBot="1">
      <c r="A14" s="30">
        <v>44</v>
      </c>
      <c r="B14" s="31" t="s">
        <v>21</v>
      </c>
      <c r="C14" s="32"/>
      <c r="D14" s="29">
        <v>1630.04</v>
      </c>
      <c r="E14" s="39">
        <v>0.085</v>
      </c>
      <c r="F14" s="91" t="s">
        <v>58</v>
      </c>
      <c r="G14" s="92"/>
    </row>
    <row r="15" spans="1:7" ht="39" thickBot="1">
      <c r="A15" s="30">
        <v>19</v>
      </c>
      <c r="B15" s="31" t="s">
        <v>22</v>
      </c>
      <c r="C15" s="32"/>
      <c r="D15" s="29">
        <v>1630.04</v>
      </c>
      <c r="E15" s="39">
        <v>0.085</v>
      </c>
      <c r="F15" s="89" t="s">
        <v>59</v>
      </c>
      <c r="G15" s="90"/>
    </row>
    <row r="16" spans="1:7" ht="57.75" customHeight="1" thickBot="1">
      <c r="A16" s="30">
        <v>23</v>
      </c>
      <c r="B16" s="31" t="s">
        <v>23</v>
      </c>
      <c r="C16" s="32"/>
      <c r="D16" s="29">
        <v>1630.04</v>
      </c>
      <c r="E16" s="39">
        <v>0.085</v>
      </c>
      <c r="F16" s="89" t="s">
        <v>60</v>
      </c>
      <c r="G16" s="90"/>
    </row>
    <row r="17" spans="1:7" ht="52.5" customHeight="1" thickBot="1">
      <c r="A17" s="30">
        <v>47</v>
      </c>
      <c r="B17" s="31" t="s">
        <v>24</v>
      </c>
      <c r="C17" s="32"/>
      <c r="D17" s="29">
        <v>1630.04</v>
      </c>
      <c r="E17" s="39">
        <v>0.085</v>
      </c>
      <c r="F17" s="89" t="s">
        <v>61</v>
      </c>
      <c r="G17" s="90"/>
    </row>
    <row r="18" spans="1:7" ht="39" thickBot="1">
      <c r="A18" s="30">
        <v>21</v>
      </c>
      <c r="B18" s="31" t="s">
        <v>25</v>
      </c>
      <c r="C18" s="32"/>
      <c r="D18" s="29">
        <v>1630.04</v>
      </c>
      <c r="E18" s="39">
        <v>0.085</v>
      </c>
      <c r="F18" s="89" t="s">
        <v>62</v>
      </c>
      <c r="G18" s="90"/>
    </row>
    <row r="19" spans="1:7" ht="39" thickBot="1">
      <c r="A19" s="30">
        <v>20</v>
      </c>
      <c r="B19" s="31" t="s">
        <v>26</v>
      </c>
      <c r="C19" s="32"/>
      <c r="D19" s="29">
        <v>1630.04</v>
      </c>
      <c r="E19" s="39">
        <v>0.085</v>
      </c>
      <c r="F19" s="89" t="s">
        <v>63</v>
      </c>
      <c r="G19" s="90"/>
    </row>
    <row r="20" spans="1:7" ht="26.25" thickBot="1">
      <c r="A20" s="30">
        <v>26</v>
      </c>
      <c r="B20" s="31" t="s">
        <v>27</v>
      </c>
      <c r="C20" s="32"/>
      <c r="D20" s="29">
        <v>1630.04</v>
      </c>
      <c r="E20" s="39">
        <v>0.085</v>
      </c>
      <c r="F20" s="89" t="s">
        <v>64</v>
      </c>
      <c r="G20" s="90"/>
    </row>
    <row r="21" spans="1:7" ht="43.5" customHeight="1" thickBot="1">
      <c r="A21" s="33">
        <v>15</v>
      </c>
      <c r="B21" s="34" t="s">
        <v>28</v>
      </c>
      <c r="C21" s="35"/>
      <c r="D21" s="29">
        <v>1630.04</v>
      </c>
      <c r="E21" s="39">
        <v>0.085</v>
      </c>
      <c r="F21" s="93" t="s">
        <v>65</v>
      </c>
      <c r="G21" s="94"/>
    </row>
    <row r="22" spans="1:7" ht="39.75" customHeight="1" thickBot="1">
      <c r="A22" s="36">
        <v>50</v>
      </c>
      <c r="B22" s="37" t="s">
        <v>29</v>
      </c>
      <c r="C22" s="37">
        <v>3</v>
      </c>
      <c r="D22" s="38">
        <v>2385.73</v>
      </c>
      <c r="E22" s="39">
        <v>0.085</v>
      </c>
      <c r="F22" s="95" t="s">
        <v>66</v>
      </c>
      <c r="G22" s="96"/>
    </row>
    <row r="23" spans="1:7" ht="39" thickBot="1">
      <c r="A23" s="40">
        <v>10</v>
      </c>
      <c r="B23" s="41" t="s">
        <v>30</v>
      </c>
      <c r="C23" s="41">
        <v>4</v>
      </c>
      <c r="D23" s="42">
        <v>1868.09</v>
      </c>
      <c r="E23" s="43">
        <v>0.085</v>
      </c>
      <c r="F23" s="97" t="s">
        <v>67</v>
      </c>
      <c r="G23" s="98"/>
    </row>
    <row r="24" spans="1:7" ht="39" thickBot="1">
      <c r="A24" s="44">
        <v>11</v>
      </c>
      <c r="B24" s="45" t="s">
        <v>31</v>
      </c>
      <c r="C24" s="46"/>
      <c r="D24" s="42">
        <v>1868.09</v>
      </c>
      <c r="E24" s="43">
        <v>0.085</v>
      </c>
      <c r="F24" s="99" t="s">
        <v>68</v>
      </c>
      <c r="G24" s="100"/>
    </row>
    <row r="25" spans="1:9" ht="51.75" thickBot="1">
      <c r="A25" s="44">
        <v>12</v>
      </c>
      <c r="B25" s="45" t="s">
        <v>32</v>
      </c>
      <c r="C25" s="46"/>
      <c r="D25" s="42">
        <v>1868.09</v>
      </c>
      <c r="E25" s="43">
        <v>0.085</v>
      </c>
      <c r="F25" s="99" t="s">
        <v>69</v>
      </c>
      <c r="G25" s="100"/>
      <c r="I25" s="72"/>
    </row>
    <row r="26" spans="1:7" ht="39" thickBot="1">
      <c r="A26" s="44">
        <v>13</v>
      </c>
      <c r="B26" s="45" t="s">
        <v>33</v>
      </c>
      <c r="C26" s="46"/>
      <c r="D26" s="42">
        <v>1868.09</v>
      </c>
      <c r="E26" s="43">
        <v>0.085</v>
      </c>
      <c r="F26" s="99" t="s">
        <v>70</v>
      </c>
      <c r="G26" s="100"/>
    </row>
    <row r="27" spans="1:7" ht="60" customHeight="1" thickBot="1">
      <c r="A27" s="47">
        <v>18</v>
      </c>
      <c r="B27" s="48" t="s">
        <v>34</v>
      </c>
      <c r="C27" s="49"/>
      <c r="D27" s="42">
        <v>1868.09</v>
      </c>
      <c r="E27" s="43">
        <v>0.085</v>
      </c>
      <c r="F27" s="101" t="s">
        <v>71</v>
      </c>
      <c r="G27" s="102"/>
    </row>
    <row r="28" spans="1:7" ht="39" thickBot="1">
      <c r="A28" s="50">
        <v>14</v>
      </c>
      <c r="B28" s="51" t="s">
        <v>35</v>
      </c>
      <c r="C28" s="51">
        <v>5</v>
      </c>
      <c r="D28" s="52">
        <v>2166.66</v>
      </c>
      <c r="E28" s="59">
        <v>0.085</v>
      </c>
      <c r="F28" s="103" t="s">
        <v>0</v>
      </c>
      <c r="G28" s="104"/>
    </row>
    <row r="29" spans="1:7" ht="81" customHeight="1" thickBot="1">
      <c r="A29" s="53">
        <v>45</v>
      </c>
      <c r="B29" s="54" t="s">
        <v>36</v>
      </c>
      <c r="C29" s="55"/>
      <c r="D29" s="52">
        <v>2166.66</v>
      </c>
      <c r="E29" s="59">
        <v>0.085</v>
      </c>
      <c r="F29" s="105" t="s">
        <v>1</v>
      </c>
      <c r="G29" s="106"/>
    </row>
    <row r="30" spans="1:7" ht="51" customHeight="1" thickBot="1">
      <c r="A30" s="53">
        <v>49</v>
      </c>
      <c r="B30" s="54" t="s">
        <v>37</v>
      </c>
      <c r="C30" s="55"/>
      <c r="D30" s="52">
        <v>2166.66</v>
      </c>
      <c r="E30" s="59">
        <v>0.085</v>
      </c>
      <c r="F30" s="109" t="s">
        <v>2</v>
      </c>
      <c r="G30" s="110"/>
    </row>
    <row r="31" spans="1:7" ht="52.5" customHeight="1" thickBot="1">
      <c r="A31" s="56">
        <v>51</v>
      </c>
      <c r="B31" s="57" t="s">
        <v>38</v>
      </c>
      <c r="C31" s="57">
        <v>5</v>
      </c>
      <c r="D31" s="58">
        <v>3019.51</v>
      </c>
      <c r="E31" s="59">
        <v>0.085</v>
      </c>
      <c r="F31" s="111" t="s">
        <v>3</v>
      </c>
      <c r="G31" s="112"/>
    </row>
    <row r="32" spans="1:7" ht="39" thickBot="1">
      <c r="A32" s="60">
        <v>41</v>
      </c>
      <c r="B32" s="61" t="s">
        <v>39</v>
      </c>
      <c r="C32" s="61">
        <v>6</v>
      </c>
      <c r="D32" s="62">
        <v>2157.24</v>
      </c>
      <c r="E32" s="70">
        <v>0.085</v>
      </c>
      <c r="F32" s="113" t="s">
        <v>72</v>
      </c>
      <c r="G32" s="114"/>
    </row>
    <row r="33" spans="1:7" ht="39" thickBot="1">
      <c r="A33" s="63">
        <v>40</v>
      </c>
      <c r="B33" s="64" t="s">
        <v>40</v>
      </c>
      <c r="C33" s="64"/>
      <c r="D33" s="65">
        <v>2588.51</v>
      </c>
      <c r="E33" s="70">
        <v>0.085</v>
      </c>
      <c r="F33" s="113" t="s">
        <v>4</v>
      </c>
      <c r="G33" s="114"/>
    </row>
    <row r="34" spans="1:7" ht="39" thickBot="1">
      <c r="A34" s="66">
        <v>39</v>
      </c>
      <c r="B34" s="67" t="s">
        <v>41</v>
      </c>
      <c r="C34" s="68"/>
      <c r="D34" s="69">
        <v>2588.51</v>
      </c>
      <c r="E34" s="70">
        <v>0.085</v>
      </c>
      <c r="F34" s="107" t="s">
        <v>5</v>
      </c>
      <c r="G34" s="108"/>
    </row>
  </sheetData>
  <sheetProtection/>
  <mergeCells count="33">
    <mergeCell ref="F1:G1"/>
    <mergeCell ref="F3:G3"/>
    <mergeCell ref="F4:G4"/>
    <mergeCell ref="F5:G5"/>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32:G32"/>
    <mergeCell ref="F33:G33"/>
    <mergeCell ref="F34:G34"/>
    <mergeCell ref="F26:G26"/>
    <mergeCell ref="F27:G27"/>
    <mergeCell ref="F28:G28"/>
    <mergeCell ref="F29:G29"/>
    <mergeCell ref="F30:G30"/>
    <mergeCell ref="F31:G3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34"/>
  <sheetViews>
    <sheetView tabSelected="1" zoomScalePageLayoutView="0" workbookViewId="0" topLeftCell="A1">
      <selection activeCell="D1" sqref="D1"/>
    </sheetView>
  </sheetViews>
  <sheetFormatPr defaultColWidth="16.28125" defaultRowHeight="141" customHeight="1"/>
  <cols>
    <col min="1" max="1" width="5.421875" style="0" customWidth="1"/>
    <col min="2" max="2" width="16.28125" style="0" customWidth="1"/>
    <col min="3" max="3" width="4.7109375" style="0" customWidth="1"/>
    <col min="4" max="4" width="12.57421875" style="0" customWidth="1"/>
    <col min="5" max="5" width="6.57421875" style="0" customWidth="1"/>
    <col min="6" max="7" width="51.57421875" style="0" customWidth="1"/>
  </cols>
  <sheetData>
    <row r="1" spans="1:7" ht="160.5" customHeight="1" thickBot="1">
      <c r="A1" s="3" t="s">
        <v>42</v>
      </c>
      <c r="B1" s="4" t="s">
        <v>6</v>
      </c>
      <c r="C1" s="4" t="s">
        <v>7</v>
      </c>
      <c r="D1" s="4" t="s">
        <v>8</v>
      </c>
      <c r="E1" s="5" t="s">
        <v>43</v>
      </c>
      <c r="F1" s="73" t="s">
        <v>44</v>
      </c>
      <c r="G1" s="74"/>
    </row>
    <row r="2" spans="1:7" ht="237" customHeight="1" thickBot="1">
      <c r="A2" s="6">
        <v>1</v>
      </c>
      <c r="B2" s="7" t="s">
        <v>9</v>
      </c>
      <c r="C2" s="7">
        <v>1</v>
      </c>
      <c r="D2" s="8">
        <v>1269.45</v>
      </c>
      <c r="E2" s="9">
        <v>0.085</v>
      </c>
      <c r="F2" s="71" t="s">
        <v>46</v>
      </c>
      <c r="G2" s="10" t="s">
        <v>45</v>
      </c>
    </row>
    <row r="3" spans="1:7" ht="48" customHeight="1" thickBot="1">
      <c r="A3" s="11">
        <v>42</v>
      </c>
      <c r="B3" s="12" t="s">
        <v>10</v>
      </c>
      <c r="C3" s="13"/>
      <c r="D3" s="8">
        <v>1269.45</v>
      </c>
      <c r="E3" s="9">
        <v>0.085</v>
      </c>
      <c r="F3" s="115" t="s">
        <v>47</v>
      </c>
      <c r="G3" s="76"/>
    </row>
    <row r="4" spans="1:7" ht="48" customHeight="1" thickBot="1">
      <c r="A4" s="11">
        <v>3</v>
      </c>
      <c r="B4" s="12" t="s">
        <v>11</v>
      </c>
      <c r="C4" s="13"/>
      <c r="D4" s="8">
        <v>1269.45</v>
      </c>
      <c r="E4" s="9">
        <v>0.085</v>
      </c>
      <c r="F4" s="115" t="s">
        <v>48</v>
      </c>
      <c r="G4" s="76"/>
    </row>
    <row r="5" spans="1:7" ht="48" customHeight="1" thickBot="1">
      <c r="A5" s="14">
        <v>27</v>
      </c>
      <c r="B5" s="15" t="s">
        <v>12</v>
      </c>
      <c r="C5" s="16"/>
      <c r="D5" s="8">
        <v>1269.45</v>
      </c>
      <c r="E5" s="9">
        <v>0.085</v>
      </c>
      <c r="F5" s="116" t="s">
        <v>49</v>
      </c>
      <c r="G5" s="78"/>
    </row>
    <row r="6" spans="1:7" ht="48" customHeight="1" thickBot="1">
      <c r="A6" s="17">
        <v>5</v>
      </c>
      <c r="B6" s="18" t="s">
        <v>13</v>
      </c>
      <c r="C6" s="18">
        <v>2</v>
      </c>
      <c r="D6" s="19">
        <v>1434.94</v>
      </c>
      <c r="E6" s="20">
        <v>0.085</v>
      </c>
      <c r="F6" s="79" t="s">
        <v>50</v>
      </c>
      <c r="G6" s="80"/>
    </row>
    <row r="7" spans="1:7" ht="48" customHeight="1" thickBot="1">
      <c r="A7" s="21">
        <v>6</v>
      </c>
      <c r="B7" s="22" t="s">
        <v>14</v>
      </c>
      <c r="C7" s="23"/>
      <c r="D7" s="19">
        <v>1434.94</v>
      </c>
      <c r="E7" s="20">
        <v>0.085</v>
      </c>
      <c r="F7" s="81" t="s">
        <v>51</v>
      </c>
      <c r="G7" s="82"/>
    </row>
    <row r="8" spans="1:7" ht="48" customHeight="1" thickBot="1">
      <c r="A8" s="21">
        <v>2</v>
      </c>
      <c r="B8" s="22" t="s">
        <v>15</v>
      </c>
      <c r="C8" s="23"/>
      <c r="D8" s="19">
        <v>1434.94</v>
      </c>
      <c r="E8" s="20">
        <v>0.085</v>
      </c>
      <c r="F8" s="83" t="s">
        <v>52</v>
      </c>
      <c r="G8" s="84"/>
    </row>
    <row r="9" spans="1:7" ht="48" customHeight="1" thickBot="1">
      <c r="A9" s="21">
        <v>22</v>
      </c>
      <c r="B9" s="22" t="s">
        <v>16</v>
      </c>
      <c r="C9" s="23"/>
      <c r="D9" s="19">
        <v>1434.94</v>
      </c>
      <c r="E9" s="20">
        <v>0.085</v>
      </c>
      <c r="F9" s="81" t="s">
        <v>53</v>
      </c>
      <c r="G9" s="82"/>
    </row>
    <row r="10" spans="1:7" ht="48" customHeight="1" thickBot="1">
      <c r="A10" s="21">
        <v>24</v>
      </c>
      <c r="B10" s="22" t="s">
        <v>17</v>
      </c>
      <c r="C10" s="23"/>
      <c r="D10" s="19">
        <v>1434.94</v>
      </c>
      <c r="E10" s="20">
        <v>0.085</v>
      </c>
      <c r="F10" s="81" t="s">
        <v>54</v>
      </c>
      <c r="G10" s="82"/>
    </row>
    <row r="11" spans="1:7" ht="48" customHeight="1" thickBot="1">
      <c r="A11" s="24">
        <v>46</v>
      </c>
      <c r="B11" s="25" t="s">
        <v>18</v>
      </c>
      <c r="C11" s="26"/>
      <c r="D11" s="19">
        <v>1431.94</v>
      </c>
      <c r="E11" s="20">
        <v>0.085</v>
      </c>
      <c r="F11" s="85" t="s">
        <v>55</v>
      </c>
      <c r="G11" s="86"/>
    </row>
    <row r="12" spans="1:7" ht="48" customHeight="1" thickBot="1">
      <c r="A12" s="27">
        <v>7</v>
      </c>
      <c r="B12" s="28" t="s">
        <v>19</v>
      </c>
      <c r="C12" s="28">
        <v>3</v>
      </c>
      <c r="D12" s="29">
        <v>1768.59</v>
      </c>
      <c r="E12" s="39">
        <v>0.085</v>
      </c>
      <c r="F12" s="87" t="s">
        <v>56</v>
      </c>
      <c r="G12" s="88"/>
    </row>
    <row r="13" spans="1:7" ht="48" customHeight="1" thickBot="1">
      <c r="A13" s="30">
        <v>8</v>
      </c>
      <c r="B13" s="31" t="s">
        <v>20</v>
      </c>
      <c r="C13" s="32"/>
      <c r="D13" s="29">
        <v>1768.59</v>
      </c>
      <c r="E13" s="39">
        <v>0.085</v>
      </c>
      <c r="F13" s="89" t="s">
        <v>57</v>
      </c>
      <c r="G13" s="90"/>
    </row>
    <row r="14" spans="1:7" ht="48" customHeight="1" thickBot="1">
      <c r="A14" s="30">
        <v>44</v>
      </c>
      <c r="B14" s="31" t="s">
        <v>21</v>
      </c>
      <c r="C14" s="32"/>
      <c r="D14" s="29">
        <v>1768.59</v>
      </c>
      <c r="E14" s="39">
        <v>0.085</v>
      </c>
      <c r="F14" s="91" t="s">
        <v>58</v>
      </c>
      <c r="G14" s="92"/>
    </row>
    <row r="15" spans="1:7" ht="48" customHeight="1" thickBot="1">
      <c r="A15" s="30">
        <v>19</v>
      </c>
      <c r="B15" s="31" t="s">
        <v>22</v>
      </c>
      <c r="C15" s="32"/>
      <c r="D15" s="29">
        <v>1768.59</v>
      </c>
      <c r="E15" s="39">
        <v>0.085</v>
      </c>
      <c r="F15" s="89" t="s">
        <v>59</v>
      </c>
      <c r="G15" s="90"/>
    </row>
    <row r="16" spans="1:7" ht="48" customHeight="1" thickBot="1">
      <c r="A16" s="30">
        <v>23</v>
      </c>
      <c r="B16" s="31" t="s">
        <v>23</v>
      </c>
      <c r="C16" s="32"/>
      <c r="D16" s="29">
        <v>1768.59</v>
      </c>
      <c r="E16" s="39">
        <v>0.085</v>
      </c>
      <c r="F16" s="89" t="s">
        <v>60</v>
      </c>
      <c r="G16" s="90"/>
    </row>
    <row r="17" spans="1:7" ht="48" customHeight="1" thickBot="1">
      <c r="A17" s="30">
        <v>47</v>
      </c>
      <c r="B17" s="31" t="s">
        <v>24</v>
      </c>
      <c r="C17" s="32"/>
      <c r="D17" s="29">
        <v>1768.59</v>
      </c>
      <c r="E17" s="39">
        <v>0.085</v>
      </c>
      <c r="F17" s="89" t="s">
        <v>61</v>
      </c>
      <c r="G17" s="90"/>
    </row>
    <row r="18" spans="1:7" ht="48" customHeight="1" thickBot="1">
      <c r="A18" s="30">
        <v>21</v>
      </c>
      <c r="B18" s="31" t="s">
        <v>25</v>
      </c>
      <c r="C18" s="32"/>
      <c r="D18" s="29">
        <v>1768.59</v>
      </c>
      <c r="E18" s="39">
        <v>0.085</v>
      </c>
      <c r="F18" s="89" t="s">
        <v>62</v>
      </c>
      <c r="G18" s="90"/>
    </row>
    <row r="19" spans="1:7" ht="48" customHeight="1" thickBot="1">
      <c r="A19" s="30">
        <v>20</v>
      </c>
      <c r="B19" s="31" t="s">
        <v>26</v>
      </c>
      <c r="C19" s="32"/>
      <c r="D19" s="29">
        <v>1768.59</v>
      </c>
      <c r="E19" s="39">
        <v>0.085</v>
      </c>
      <c r="F19" s="89" t="s">
        <v>63</v>
      </c>
      <c r="G19" s="90"/>
    </row>
    <row r="20" spans="1:7" ht="48" customHeight="1" thickBot="1">
      <c r="A20" s="30">
        <v>26</v>
      </c>
      <c r="B20" s="31" t="s">
        <v>27</v>
      </c>
      <c r="C20" s="32"/>
      <c r="D20" s="29">
        <v>1768.9</v>
      </c>
      <c r="E20" s="39">
        <v>0.085</v>
      </c>
      <c r="F20" s="89" t="s">
        <v>64</v>
      </c>
      <c r="G20" s="90"/>
    </row>
    <row r="21" spans="1:7" ht="48" customHeight="1" thickBot="1">
      <c r="A21" s="33">
        <v>15</v>
      </c>
      <c r="B21" s="34" t="s">
        <v>28</v>
      </c>
      <c r="C21" s="35"/>
      <c r="D21" s="29">
        <v>1768.9</v>
      </c>
      <c r="E21" s="39">
        <v>0.085</v>
      </c>
      <c r="F21" s="93" t="s">
        <v>65</v>
      </c>
      <c r="G21" s="94"/>
    </row>
    <row r="22" spans="1:7" ht="48" customHeight="1" thickBot="1">
      <c r="A22" s="36">
        <v>50</v>
      </c>
      <c r="B22" s="37" t="s">
        <v>29</v>
      </c>
      <c r="C22" s="37">
        <v>3</v>
      </c>
      <c r="D22" s="38">
        <v>2808.53</v>
      </c>
      <c r="E22" s="39">
        <v>0.085</v>
      </c>
      <c r="F22" s="95" t="s">
        <v>66</v>
      </c>
      <c r="G22" s="96"/>
    </row>
    <row r="23" spans="1:7" ht="48" customHeight="1" thickBot="1">
      <c r="A23" s="40">
        <v>10</v>
      </c>
      <c r="B23" s="41" t="s">
        <v>30</v>
      </c>
      <c r="C23" s="41">
        <v>4</v>
      </c>
      <c r="D23" s="42">
        <v>2026.87</v>
      </c>
      <c r="E23" s="43">
        <v>0.085</v>
      </c>
      <c r="F23" s="97" t="s">
        <v>67</v>
      </c>
      <c r="G23" s="98"/>
    </row>
    <row r="24" spans="1:7" ht="48" customHeight="1" thickBot="1">
      <c r="A24" s="44">
        <v>11</v>
      </c>
      <c r="B24" s="45" t="s">
        <v>31</v>
      </c>
      <c r="C24" s="46"/>
      <c r="D24" s="42">
        <v>2026.87</v>
      </c>
      <c r="E24" s="43">
        <v>0.085</v>
      </c>
      <c r="F24" s="99" t="s">
        <v>68</v>
      </c>
      <c r="G24" s="100"/>
    </row>
    <row r="25" spans="1:7" ht="48" customHeight="1" thickBot="1">
      <c r="A25" s="44">
        <v>12</v>
      </c>
      <c r="B25" s="45" t="s">
        <v>32</v>
      </c>
      <c r="C25" s="46"/>
      <c r="D25" s="42">
        <v>2026.87</v>
      </c>
      <c r="E25" s="43">
        <v>0.085</v>
      </c>
      <c r="F25" s="99" t="s">
        <v>69</v>
      </c>
      <c r="G25" s="100"/>
    </row>
    <row r="26" spans="1:7" ht="48" customHeight="1" thickBot="1">
      <c r="A26" s="44">
        <v>13</v>
      </c>
      <c r="B26" s="45" t="s">
        <v>33</v>
      </c>
      <c r="C26" s="46"/>
      <c r="D26" s="42">
        <v>2026.87</v>
      </c>
      <c r="E26" s="43">
        <v>0.085</v>
      </c>
      <c r="F26" s="99" t="s">
        <v>70</v>
      </c>
      <c r="G26" s="100"/>
    </row>
    <row r="27" spans="1:7" ht="48" customHeight="1" thickBot="1">
      <c r="A27" s="47">
        <v>18</v>
      </c>
      <c r="B27" s="48" t="s">
        <v>34</v>
      </c>
      <c r="C27" s="49"/>
      <c r="D27" s="42">
        <v>2026.87</v>
      </c>
      <c r="E27" s="43">
        <v>0.085</v>
      </c>
      <c r="F27" s="101" t="s">
        <v>71</v>
      </c>
      <c r="G27" s="102"/>
    </row>
    <row r="28" spans="1:7" ht="48" customHeight="1" thickBot="1">
      <c r="A28" s="50">
        <v>14</v>
      </c>
      <c r="B28" s="51" t="s">
        <v>35</v>
      </c>
      <c r="C28" s="51">
        <v>5</v>
      </c>
      <c r="D28" s="52">
        <v>2350.82</v>
      </c>
      <c r="E28" s="59">
        <v>0.085</v>
      </c>
      <c r="F28" s="103" t="s">
        <v>0</v>
      </c>
      <c r="G28" s="104"/>
    </row>
    <row r="29" spans="1:7" ht="48" customHeight="1" thickBot="1">
      <c r="A29" s="53">
        <v>45</v>
      </c>
      <c r="B29" s="54" t="s">
        <v>36</v>
      </c>
      <c r="C29" s="55"/>
      <c r="D29" s="52">
        <v>2350.82</v>
      </c>
      <c r="E29" s="59">
        <v>0.085</v>
      </c>
      <c r="F29" s="105" t="s">
        <v>1</v>
      </c>
      <c r="G29" s="106"/>
    </row>
    <row r="30" spans="1:7" ht="48" customHeight="1" thickBot="1">
      <c r="A30" s="53">
        <v>49</v>
      </c>
      <c r="B30" s="54" t="s">
        <v>37</v>
      </c>
      <c r="C30" s="55"/>
      <c r="D30" s="52">
        <v>2350.82</v>
      </c>
      <c r="E30" s="59">
        <v>0.085</v>
      </c>
      <c r="F30" s="109" t="s">
        <v>2</v>
      </c>
      <c r="G30" s="110"/>
    </row>
    <row r="31" spans="1:7" ht="48" customHeight="1" thickBot="1">
      <c r="A31" s="56">
        <v>51</v>
      </c>
      <c r="B31" s="57" t="s">
        <v>38</v>
      </c>
      <c r="C31" s="57">
        <v>5</v>
      </c>
      <c r="D31" s="58">
        <v>3276.17</v>
      </c>
      <c r="E31" s="59">
        <v>0.085</v>
      </c>
      <c r="F31" s="111" t="s">
        <v>3</v>
      </c>
      <c r="G31" s="112"/>
    </row>
    <row r="32" spans="1:7" ht="48" customHeight="1" thickBot="1">
      <c r="A32" s="60">
        <v>41</v>
      </c>
      <c r="B32" s="61" t="s">
        <v>39</v>
      </c>
      <c r="C32" s="61">
        <v>6</v>
      </c>
      <c r="D32" s="62">
        <v>2340.6</v>
      </c>
      <c r="E32" s="70">
        <v>0.085</v>
      </c>
      <c r="F32" s="113" t="s">
        <v>72</v>
      </c>
      <c r="G32" s="114"/>
    </row>
    <row r="33" spans="1:7" ht="48" customHeight="1" thickBot="1">
      <c r="A33" s="63">
        <v>40</v>
      </c>
      <c r="B33" s="64" t="s">
        <v>40</v>
      </c>
      <c r="C33" s="64"/>
      <c r="D33" s="65">
        <v>2808.53</v>
      </c>
      <c r="E33" s="70">
        <v>0.085</v>
      </c>
      <c r="F33" s="113" t="s">
        <v>4</v>
      </c>
      <c r="G33" s="114"/>
    </row>
    <row r="34" spans="1:7" ht="48" customHeight="1" thickBot="1">
      <c r="A34" s="66">
        <v>39</v>
      </c>
      <c r="B34" s="67" t="s">
        <v>41</v>
      </c>
      <c r="C34" s="68"/>
      <c r="D34" s="69">
        <v>2808.53</v>
      </c>
      <c r="E34" s="70">
        <v>0.085</v>
      </c>
      <c r="F34" s="107" t="s">
        <v>5</v>
      </c>
      <c r="G34" s="108"/>
    </row>
  </sheetData>
  <sheetProtection/>
  <mergeCells count="33">
    <mergeCell ref="F1:G1"/>
    <mergeCell ref="F3:G3"/>
    <mergeCell ref="F4:G4"/>
    <mergeCell ref="F5:G5"/>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32:G32"/>
    <mergeCell ref="F33:G33"/>
    <mergeCell ref="F34:G34"/>
    <mergeCell ref="F26:G26"/>
    <mergeCell ref="F27:G27"/>
    <mergeCell ref="F28:G28"/>
    <mergeCell ref="F29:G29"/>
    <mergeCell ref="F30:G30"/>
    <mergeCell ref="F31:G3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Industrial Secretaries 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Yvette Schreur</dc:creator>
  <cp:keywords/>
  <dc:description/>
  <cp:lastModifiedBy>Rut</cp:lastModifiedBy>
  <cp:lastPrinted>2016-07-03T19:12:01Z</cp:lastPrinted>
  <dcterms:created xsi:type="dcterms:W3CDTF">2010-06-28T17:15:28Z</dcterms:created>
  <dcterms:modified xsi:type="dcterms:W3CDTF">2018-03-02T06:26:04Z</dcterms:modified>
  <cp:category/>
  <cp:version/>
  <cp:contentType/>
  <cp:contentStatus/>
</cp:coreProperties>
</file>